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E242FBCD_4E06_480E_9386_8B527021BCC4_.wvu.FilterData">'STF 3'!$A$2:$BA$3</definedName>
  </definedNames>
  <calcPr/>
  <customWorkbookViews>
    <customWorkbookView activeSheetId="0" maximized="1" windowHeight="0" windowWidth="0" guid="{E242FBCD-4E06-480E-9386-8B527021BCC4}" name="Filter 1"/>
  </customWorkbookViews>
</workbook>
</file>

<file path=xl/sharedStrings.xml><?xml version="1.0" encoding="utf-8"?>
<sst xmlns="http://schemas.openxmlformats.org/spreadsheetml/2006/main" count="583" uniqueCount="165">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</sst>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2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2" numFmtId="0" xfId="0" applyAlignment="1" applyBorder="1" applyFont="1">
      <alignment horizontal="center" vertical="center"/>
    </xf>
    <xf borderId="16" fillId="0" fontId="33" numFmtId="0" xfId="0" applyAlignment="1" applyBorder="1" applyFont="1">
      <alignment horizontal="center" shrinkToFit="0" vertical="center" wrapText="1"/>
    </xf>
    <xf borderId="16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5" numFmtId="0" xfId="0" applyAlignment="1" applyBorder="1" applyFont="1">
      <alignment horizontal="center" shrinkToFit="0" vertical="center" wrapText="0"/>
    </xf>
    <xf borderId="11" fillId="6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7" numFmtId="0" xfId="0" applyAlignment="1" applyBorder="1" applyFon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9" fillId="0" fontId="4" numFmtId="0" xfId="0" applyAlignment="1" applyBorder="1" applyFont="1">
      <alignment horizontal="center" vertical="center"/>
    </xf>
    <xf borderId="20" fillId="0" fontId="30" numFmtId="0" xfId="0" applyAlignment="1" applyBorder="1" applyFont="1">
      <alignment horizontal="center" shrinkToFit="0" vertical="center" wrapText="1"/>
    </xf>
    <xf borderId="11" fillId="5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5" fontId="40" numFmtId="0" xfId="0" applyAlignment="1" applyBorder="1" applyFont="1">
      <alignment horizontal="center" vertical="center"/>
    </xf>
    <xf borderId="11" fillId="5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2">E11+4</f>
        <v>45924</v>
      </c>
      <c r="N11" s="30">
        <f t="shared" ref="N11:N15" si="23">M11</f>
        <v>45924</v>
      </c>
      <c r="O11" s="30">
        <f t="shared" ref="O11:O15" si="24">N11+1</f>
        <v>45925</v>
      </c>
      <c r="P11" s="28" t="s">
        <v>20</v>
      </c>
      <c r="Q11" s="10"/>
      <c r="R11" s="11"/>
      <c r="S11" s="30">
        <f t="shared" si="21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30">
        <f>U11+2</f>
        <v>45929</v>
      </c>
      <c r="AC11" s="30">
        <f>AB11</f>
        <v>45929</v>
      </c>
      <c r="AD11" s="30">
        <f>AC11+1</f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ref="E12:E15" si="25">D12+1</f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2"/>
        <v>45937</v>
      </c>
      <c r="N12" s="30">
        <f t="shared" si="23"/>
        <v>45937</v>
      </c>
      <c r="O12" s="30">
        <f t="shared" si="24"/>
        <v>45938</v>
      </c>
      <c r="P12" s="28" t="s">
        <v>20</v>
      </c>
      <c r="Q12" s="10"/>
      <c r="R12" s="11"/>
      <c r="S12" s="30">
        <f t="shared" si="21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ref="AE12:AE15" si="26">U12+5</f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2"/>
        <v>45950</v>
      </c>
      <c r="N13" s="30">
        <f t="shared" si="23"/>
        <v>45950</v>
      </c>
      <c r="O13" s="30">
        <f t="shared" si="24"/>
        <v>45951</v>
      </c>
      <c r="P13" s="28" t="s">
        <v>20</v>
      </c>
      <c r="Q13" s="10"/>
      <c r="R13" s="11"/>
      <c r="S13" s="30">
        <f t="shared" si="21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26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2"/>
        <v>45963</v>
      </c>
      <c r="N14" s="30">
        <f t="shared" si="23"/>
        <v>45963</v>
      </c>
      <c r="O14" s="30">
        <f t="shared" si="24"/>
        <v>45964</v>
      </c>
      <c r="P14" s="28" t="s">
        <v>20</v>
      </c>
      <c r="Q14" s="10"/>
      <c r="R14" s="11"/>
      <c r="S14" s="30">
        <f t="shared" si="21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26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2"/>
        <v>45976</v>
      </c>
      <c r="N15" s="30">
        <f t="shared" si="23"/>
        <v>45976</v>
      </c>
      <c r="O15" s="30">
        <f t="shared" si="24"/>
        <v>45977</v>
      </c>
      <c r="P15" s="28" t="s">
        <v>20</v>
      </c>
      <c r="Q15" s="10"/>
      <c r="R15" s="11"/>
      <c r="S15" s="30">
        <f t="shared" si="21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26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45922.0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8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hidden="1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2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2">
        <f t="shared" si="15"/>
        <v>45917</v>
      </c>
      <c r="Z12" s="62">
        <f>Y12+1</f>
        <v>45918</v>
      </c>
      <c r="AA12" s="62">
        <f>Z12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2">
        <f>U13+1</f>
        <v>45917</v>
      </c>
      <c r="AI13" s="62">
        <f>AH13</f>
        <v>45917</v>
      </c>
      <c r="AJ13" s="62">
        <f t="shared" ref="AJ13:AJ14" si="16">AI13+1</f>
        <v>45918</v>
      </c>
      <c r="AK13" s="62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76" t="s">
        <v>78</v>
      </c>
      <c r="H14" s="68">
        <v>45919.0</v>
      </c>
      <c r="I14" s="62">
        <f>H14</f>
        <v>45919</v>
      </c>
      <c r="J14" s="60"/>
      <c r="K14" s="60"/>
      <c r="L14" s="60"/>
      <c r="M14" s="61"/>
      <c r="P14" s="61"/>
      <c r="Q14" s="61"/>
      <c r="R14" s="61"/>
      <c r="S14" s="76" t="s">
        <v>79</v>
      </c>
      <c r="T14" s="68">
        <f>I14+2</f>
        <v>45921</v>
      </c>
      <c r="U14" s="62">
        <f>T14</f>
        <v>45921</v>
      </c>
      <c r="V14" s="61"/>
      <c r="W14" s="61"/>
      <c r="X14" s="61"/>
      <c r="Y14" s="76" t="s">
        <v>80</v>
      </c>
      <c r="Z14" s="77">
        <f>U14+2</f>
        <v>45923</v>
      </c>
      <c r="AA14" s="63">
        <f t="shared" ref="AA14:AA15" si="18">Z14+1</f>
        <v>45924</v>
      </c>
      <c r="AB14" s="78"/>
      <c r="AC14" s="78"/>
      <c r="AD14" s="78"/>
      <c r="AE14" s="79"/>
      <c r="AF14" s="79"/>
      <c r="AG14" s="79"/>
      <c r="AH14" s="76" t="s">
        <v>81</v>
      </c>
      <c r="AI14" s="77">
        <v>45926.0</v>
      </c>
      <c r="AJ14" s="63">
        <f t="shared" si="16"/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82</v>
      </c>
      <c r="B15" s="54" t="s">
        <v>83</v>
      </c>
      <c r="C15" s="56">
        <f>'STF 3'!C17</f>
        <v>45917</v>
      </c>
      <c r="D15" s="56">
        <f t="shared" ref="D15:D17" si="19">C15</f>
        <v>45917</v>
      </c>
      <c r="E15" s="56">
        <f t="shared" ref="E15:E17" si="20">D15+2</f>
        <v>45919</v>
      </c>
      <c r="F15" s="54" t="s">
        <v>84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E15+14</f>
        <v>45933</v>
      </c>
      <c r="Z15" s="63">
        <f>Y15</f>
        <v>45933</v>
      </c>
      <c r="AA15" s="63">
        <f t="shared" si="18"/>
        <v>45934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45940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85</v>
      </c>
      <c r="C16" s="56">
        <f>AK13</f>
        <v>45920</v>
      </c>
      <c r="D16" s="56">
        <f t="shared" si="19"/>
        <v>45920</v>
      </c>
      <c r="E16" s="56">
        <f t="shared" si="20"/>
        <v>45922</v>
      </c>
      <c r="F16" s="54" t="s">
        <v>86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87</v>
      </c>
      <c r="C17" s="64">
        <f>'STF 3'!C18</f>
        <v>45925</v>
      </c>
      <c r="D17" s="64">
        <f t="shared" si="19"/>
        <v>45925</v>
      </c>
      <c r="E17" s="64">
        <f t="shared" si="20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21">Y17</f>
        <v>45933</v>
      </c>
      <c r="AA17" s="63">
        <f t="shared" si="21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 t="str">
        <f>'STF 3'!AL18</f>
        <v>-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88</v>
      </c>
      <c r="C21" s="64">
        <f>AK14</f>
        <v>45929</v>
      </c>
      <c r="D21" s="64">
        <f>C21</f>
        <v>45929</v>
      </c>
      <c r="E21" s="64">
        <f>D21+2</f>
        <v>45931</v>
      </c>
      <c r="F21" s="54" t="s">
        <v>89</v>
      </c>
      <c r="G21" s="63">
        <f>E21+2</f>
        <v>45933</v>
      </c>
      <c r="H21" s="63">
        <f t="shared" ref="H21:I21" si="22">G21</f>
        <v>45933</v>
      </c>
      <c r="I21" s="63">
        <f t="shared" si="22"/>
        <v>45933</v>
      </c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57" t="s">
        <v>20</v>
      </c>
      <c r="AI21" s="58"/>
      <c r="AJ21" s="59"/>
      <c r="AK21" s="63">
        <f>U21+4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57" t="s">
        <v>20</v>
      </c>
      <c r="D22" s="58"/>
      <c r="E22" s="59"/>
      <c r="F22" s="72" t="s">
        <v>90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77">
        <v>45944.0</v>
      </c>
      <c r="Z22" s="63">
        <f>Y22</f>
        <v>45944</v>
      </c>
      <c r="AA22" s="63">
        <f>Z22+1</f>
        <v>45945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3'!AL24</f>
        <v>45952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91</v>
      </c>
      <c r="B23" s="54" t="s">
        <v>20</v>
      </c>
      <c r="C23" s="57" t="s">
        <v>20</v>
      </c>
      <c r="D23" s="58"/>
      <c r="E23" s="59"/>
      <c r="F23" s="72" t="s">
        <v>92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77">
        <v>45957.0</v>
      </c>
      <c r="Z23" s="63">
        <f>Y23+1</f>
        <v>45958</v>
      </c>
      <c r="AA23" s="63">
        <f>Z23</f>
        <v>45958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3'!AL26</f>
        <v>45964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93</v>
      </c>
      <c r="C24" s="64">
        <f>AK21</f>
        <v>45940</v>
      </c>
      <c r="D24" s="64">
        <f t="shared" ref="D24:D28" si="24">C24</f>
        <v>45940</v>
      </c>
      <c r="E24" s="64">
        <f t="shared" ref="E24:E28" si="25">D24+2</f>
        <v>45942</v>
      </c>
      <c r="F24" s="54" t="s">
        <v>94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 t="shared" ref="S24:S25" si="26">E24+4</f>
        <v>45946</v>
      </c>
      <c r="T24" s="63">
        <f t="shared" ref="T24:T25" si="27">S24</f>
        <v>45946</v>
      </c>
      <c r="U24" s="63">
        <f t="shared" ref="U24:U25" si="28"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 t="shared" ref="AH24:AH25" si="29">U24+2</f>
        <v>45949</v>
      </c>
      <c r="AI24" s="63">
        <f t="shared" ref="AI24:AJ24" si="23">AH24</f>
        <v>45949</v>
      </c>
      <c r="AJ24" s="63">
        <f t="shared" si="23"/>
        <v>45949</v>
      </c>
      <c r="AK24" s="63">
        <f t="shared" ref="AK24:AK25" si="31"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75" t="s">
        <v>76</v>
      </c>
      <c r="B25" s="54" t="s">
        <v>95</v>
      </c>
      <c r="C25" s="64">
        <f>AK24</f>
        <v>45951</v>
      </c>
      <c r="D25" s="64">
        <f t="shared" si="24"/>
        <v>45951</v>
      </c>
      <c r="E25" s="64">
        <f t="shared" si="25"/>
        <v>45953</v>
      </c>
      <c r="F25" s="54" t="s">
        <v>96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63">
        <f t="shared" si="26"/>
        <v>45957</v>
      </c>
      <c r="T25" s="63">
        <f t="shared" si="27"/>
        <v>45957</v>
      </c>
      <c r="U25" s="63">
        <f t="shared" si="28"/>
        <v>45958</v>
      </c>
      <c r="V25" s="80"/>
      <c r="W25" s="80"/>
      <c r="X25" s="80"/>
      <c r="Y25" s="57" t="s">
        <v>20</v>
      </c>
      <c r="Z25" s="58"/>
      <c r="AA25" s="59"/>
      <c r="AB25" s="80"/>
      <c r="AC25" s="80"/>
      <c r="AD25" s="80"/>
      <c r="AE25" s="80"/>
      <c r="AF25" s="80"/>
      <c r="AG25" s="80"/>
      <c r="AH25" s="63">
        <f t="shared" si="29"/>
        <v>45960</v>
      </c>
      <c r="AI25" s="63">
        <f t="shared" ref="AI25:AJ25" si="30">AH25</f>
        <v>45960</v>
      </c>
      <c r="AJ25" s="63">
        <f t="shared" si="30"/>
        <v>45960</v>
      </c>
      <c r="AK25" s="63">
        <f t="shared" si="31"/>
        <v>45962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1" t="s">
        <v>71</v>
      </c>
      <c r="B26" s="72" t="s">
        <v>97</v>
      </c>
      <c r="C26" s="64">
        <f>'STF 3'!C30</f>
        <v>45952</v>
      </c>
      <c r="D26" s="64">
        <f t="shared" si="24"/>
        <v>45952</v>
      </c>
      <c r="E26" s="64">
        <f t="shared" si="25"/>
        <v>45954</v>
      </c>
      <c r="F26" s="72" t="s">
        <v>98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57" t="s">
        <v>20</v>
      </c>
      <c r="T26" s="58"/>
      <c r="U26" s="59"/>
      <c r="V26" s="80"/>
      <c r="W26" s="80"/>
      <c r="X26" s="80"/>
      <c r="Y26" s="63">
        <f t="shared" ref="Y26:Y27" si="32">E26+12</f>
        <v>45966</v>
      </c>
      <c r="Z26" s="63">
        <f t="shared" ref="Z26:Z27" si="33">Y26</f>
        <v>45966</v>
      </c>
      <c r="AA26" s="63">
        <f t="shared" ref="AA26:AA27" si="34">Z26+1</f>
        <v>45967</v>
      </c>
      <c r="AB26" s="80"/>
      <c r="AC26" s="80"/>
      <c r="AD26" s="80"/>
      <c r="AE26" s="80"/>
      <c r="AF26" s="80"/>
      <c r="AG26" s="80"/>
      <c r="AH26" s="57" t="s">
        <v>20</v>
      </c>
      <c r="AI26" s="58"/>
      <c r="AJ26" s="59"/>
      <c r="AK26" s="63">
        <f>'STF 3'!AL30</f>
        <v>45972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69" t="s">
        <v>99</v>
      </c>
      <c r="B27" s="54" t="s">
        <v>100</v>
      </c>
      <c r="C27" s="64">
        <f>'STF 3'!AL26</f>
        <v>45964</v>
      </c>
      <c r="D27" s="64">
        <f t="shared" si="24"/>
        <v>45964</v>
      </c>
      <c r="E27" s="64">
        <f t="shared" si="25"/>
        <v>45966</v>
      </c>
      <c r="F27" s="54" t="s">
        <v>101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si="32"/>
        <v>45978</v>
      </c>
      <c r="Z27" s="63">
        <f t="shared" si="33"/>
        <v>45978</v>
      </c>
      <c r="AA27" s="63">
        <f t="shared" si="34"/>
        <v>45979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3'!AL31</f>
        <v>45984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75" t="s">
        <v>76</v>
      </c>
      <c r="B28" s="54" t="s">
        <v>102</v>
      </c>
      <c r="C28" s="64">
        <f>AK26</f>
        <v>45972</v>
      </c>
      <c r="D28" s="64">
        <f t="shared" si="24"/>
        <v>45972</v>
      </c>
      <c r="E28" s="64">
        <f t="shared" si="25"/>
        <v>45974</v>
      </c>
      <c r="F28" s="54" t="s">
        <v>103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63">
        <f>E28+4</f>
        <v>45978</v>
      </c>
      <c r="T28" s="63">
        <f>S28</f>
        <v>45978</v>
      </c>
      <c r="U28" s="63">
        <f>T28+1</f>
        <v>45979</v>
      </c>
      <c r="V28" s="80"/>
      <c r="W28" s="80"/>
      <c r="X28" s="80"/>
      <c r="Y28" s="57" t="s">
        <v>20</v>
      </c>
      <c r="Z28" s="58"/>
      <c r="AA28" s="59"/>
      <c r="AB28" s="80"/>
      <c r="AC28" s="80"/>
      <c r="AD28" s="80"/>
      <c r="AE28" s="80"/>
      <c r="AF28" s="80"/>
      <c r="AG28" s="80"/>
      <c r="AH28" s="63">
        <f>U28+2</f>
        <v>45981</v>
      </c>
      <c r="AI28" s="63">
        <f t="shared" ref="AI28:AJ28" si="35">AH28</f>
        <v>45981</v>
      </c>
      <c r="AJ28" s="63">
        <f t="shared" si="35"/>
        <v>45981</v>
      </c>
      <c r="AK28" s="63">
        <f>AJ28+2</f>
        <v>45983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84"/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7" t="s">
        <v>104</v>
      </c>
      <c r="B30" s="88"/>
      <c r="C30" s="86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90"/>
      <c r="AM30" s="49"/>
      <c r="AN30" s="49"/>
      <c r="AO30" s="49"/>
      <c r="AP30" s="49"/>
      <c r="AQ30" s="49"/>
      <c r="AR30" s="49"/>
      <c r="AS30" s="49"/>
    </row>
    <row r="31" ht="27.75" customHeight="1">
      <c r="A31" s="91" t="s">
        <v>42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</row>
    <row r="32" ht="15.75" customHeight="1">
      <c r="A32" s="39"/>
      <c r="B32" s="39"/>
      <c r="C32" s="39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39" t="s">
        <v>43</v>
      </c>
      <c r="B33" s="95">
        <v>45922.0</v>
      </c>
      <c r="C33" s="96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99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27:I27"/>
    <mergeCell ref="G28:I28"/>
    <mergeCell ref="G20:I20"/>
    <mergeCell ref="G22:I22"/>
    <mergeCell ref="G23:I23"/>
    <mergeCell ref="G24:I24"/>
    <mergeCell ref="G25:I25"/>
    <mergeCell ref="G26:I26"/>
    <mergeCell ref="C22:E22"/>
    <mergeCell ref="C23:E23"/>
    <mergeCell ref="G13:I13"/>
    <mergeCell ref="G15:I15"/>
    <mergeCell ref="G16:I16"/>
    <mergeCell ref="G17:I17"/>
    <mergeCell ref="A18:B18"/>
    <mergeCell ref="C19:E19"/>
    <mergeCell ref="G19:I19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2:U22"/>
    <mergeCell ref="S23:U23"/>
    <mergeCell ref="S15:U15"/>
    <mergeCell ref="S17:U17"/>
    <mergeCell ref="S19:U19"/>
    <mergeCell ref="Y19:AA19"/>
    <mergeCell ref="AH21:AJ21"/>
    <mergeCell ref="AH22:AJ22"/>
    <mergeCell ref="AH23:AJ2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6:AJ26"/>
    <mergeCell ref="AH27:AJ27"/>
    <mergeCell ref="Y21:AA21"/>
    <mergeCell ref="Y24:AA24"/>
    <mergeCell ref="Y25:AA25"/>
    <mergeCell ref="S26:U26"/>
    <mergeCell ref="S27:U27"/>
    <mergeCell ref="Y28:AA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106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107</v>
      </c>
      <c r="Q2" s="10"/>
      <c r="R2" s="11"/>
      <c r="S2" s="13" t="s">
        <v>108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109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110</v>
      </c>
      <c r="AI3" s="17" t="s">
        <v>10</v>
      </c>
      <c r="AJ3" s="17" t="s">
        <v>11</v>
      </c>
      <c r="AK3" s="17" t="s">
        <v>12</v>
      </c>
      <c r="AL3" s="17" t="s">
        <v>111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112</v>
      </c>
      <c r="B4" s="103" t="s">
        <v>113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114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115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116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117</v>
      </c>
      <c r="B6" s="103" t="s">
        <v>118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119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120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121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122</v>
      </c>
      <c r="B8" s="103" t="s">
        <v>123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124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125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126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127</v>
      </c>
      <c r="B10" s="103"/>
      <c r="C10" s="57" t="s">
        <v>20</v>
      </c>
      <c r="D10" s="58"/>
      <c r="E10" s="59"/>
      <c r="F10" s="21" t="s">
        <v>128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129</v>
      </c>
      <c r="B11" s="103" t="s">
        <v>130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131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132</v>
      </c>
      <c r="Q11" s="124" t="s">
        <v>133</v>
      </c>
      <c r="R11" s="124" t="s">
        <v>134</v>
      </c>
      <c r="S11" s="122" t="s">
        <v>135</v>
      </c>
      <c r="T11" s="124" t="s">
        <v>136</v>
      </c>
      <c r="U11" s="124" t="s">
        <v>137</v>
      </c>
      <c r="V11" s="125"/>
      <c r="W11" s="125"/>
      <c r="X11" s="125"/>
      <c r="Y11" s="122" t="s">
        <v>138</v>
      </c>
      <c r="Z11" s="124" t="s">
        <v>139</v>
      </c>
      <c r="AA11" s="124" t="s">
        <v>140</v>
      </c>
      <c r="AB11" s="125"/>
      <c r="AC11" s="122" t="s">
        <v>141</v>
      </c>
      <c r="AD11" s="124" t="s">
        <v>142</v>
      </c>
      <c r="AE11" s="124" t="s">
        <v>143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144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145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127</v>
      </c>
      <c r="B13" s="21" t="s">
        <v>146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147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148</v>
      </c>
      <c r="B14" s="103" t="s">
        <v>149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6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6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127</v>
      </c>
      <c r="B15" s="21" t="s">
        <v>150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151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152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2">
        <f>Z16</f>
        <v>45916</v>
      </c>
      <c r="AB16" s="114"/>
      <c r="AC16" s="117">
        <f>AA16+3</f>
        <v>45919</v>
      </c>
      <c r="AD16" s="117">
        <f t="shared" si="27"/>
        <v>45921</v>
      </c>
      <c r="AE16" s="117">
        <f>AD16</f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0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153</v>
      </c>
      <c r="B17" s="103" t="s">
        <v>83</v>
      </c>
      <c r="C17" s="116">
        <f>AL14</f>
        <v>45917</v>
      </c>
      <c r="D17" s="106">
        <f t="shared" si="29"/>
        <v>45917</v>
      </c>
      <c r="E17" s="106">
        <f t="shared" ref="E17:E19" si="31">D17+2</f>
        <v>45919</v>
      </c>
      <c r="F17" s="103" t="s">
        <v>84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3" t="s">
        <v>135</v>
      </c>
      <c r="Q17" s="128">
        <v>45927.0</v>
      </c>
      <c r="R17" s="108">
        <f>Q17+1</f>
        <v>45928</v>
      </c>
      <c r="S17" s="103" t="s">
        <v>138</v>
      </c>
      <c r="T17" s="108">
        <f>R17</f>
        <v>45928</v>
      </c>
      <c r="U17" s="108">
        <f>T17+1</f>
        <v>45929</v>
      </c>
      <c r="V17" s="108"/>
      <c r="W17" s="108"/>
      <c r="X17" s="108"/>
      <c r="Y17" s="108">
        <f>U17+1</f>
        <v>45930</v>
      </c>
      <c r="Z17" s="108">
        <f>Y17</f>
        <v>45930</v>
      </c>
      <c r="AA17" s="108">
        <f>Z17+1</f>
        <v>45931</v>
      </c>
      <c r="AB17" s="108"/>
      <c r="AC17" s="125">
        <f>AA17+4</f>
        <v>45935</v>
      </c>
      <c r="AD17" s="125">
        <f t="shared" ref="AD17:AD19" si="32">AC17</f>
        <v>45935</v>
      </c>
      <c r="AE17" s="125">
        <f t="shared" ref="AE17:AE19" si="33">AD17+1</f>
        <v>45936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0"/>
        <v>45940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87</v>
      </c>
      <c r="C18" s="129">
        <f t="shared" ref="C18:C19" si="34">AL16</f>
        <v>45925</v>
      </c>
      <c r="D18" s="114">
        <f t="shared" si="29"/>
        <v>45925</v>
      </c>
      <c r="E18" s="114">
        <f t="shared" si="31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30"/>
      <c r="AC18" s="125">
        <f t="shared" ref="AC18:AC19" si="35">E18+4</f>
        <v>45931</v>
      </c>
      <c r="AD18" s="125">
        <f t="shared" si="32"/>
        <v>45931</v>
      </c>
      <c r="AE18" s="125">
        <f t="shared" si="33"/>
        <v>45932</v>
      </c>
      <c r="AF18" s="57" t="s">
        <v>20</v>
      </c>
      <c r="AG18" s="58"/>
      <c r="AH18" s="59"/>
      <c r="AI18" s="130"/>
      <c r="AJ18" s="130"/>
      <c r="AK18" s="130"/>
      <c r="AL18" s="21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154</v>
      </c>
      <c r="B19" s="103" t="s">
        <v>155</v>
      </c>
      <c r="C19" s="129">
        <f t="shared" si="34"/>
        <v>45940</v>
      </c>
      <c r="D19" s="108">
        <f t="shared" si="29"/>
        <v>45940</v>
      </c>
      <c r="E19" s="108">
        <f t="shared" si="31"/>
        <v>45942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30"/>
      <c r="AC19" s="125">
        <f t="shared" si="35"/>
        <v>45946</v>
      </c>
      <c r="AD19" s="125">
        <f t="shared" si="32"/>
        <v>45946</v>
      </c>
      <c r="AE19" s="125">
        <f t="shared" si="33"/>
        <v>45947</v>
      </c>
      <c r="AF19" s="57" t="s">
        <v>20</v>
      </c>
      <c r="AG19" s="58"/>
      <c r="AH19" s="59"/>
      <c r="AI19" s="130"/>
      <c r="AJ19" s="130"/>
      <c r="AK19" s="130"/>
      <c r="AL19" s="21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134" t="s">
        <v>1</v>
      </c>
      <c r="B21" s="135" t="s">
        <v>2</v>
      </c>
      <c r="C21" s="13" t="s">
        <v>108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107</v>
      </c>
      <c r="Q21" s="10"/>
      <c r="R21" s="11"/>
      <c r="S21" s="13" t="s">
        <v>50</v>
      </c>
      <c r="T21" s="10"/>
      <c r="U21" s="11"/>
      <c r="V21" s="114"/>
      <c r="W21" s="114"/>
      <c r="X21" s="114"/>
      <c r="Y21" s="13" t="s">
        <v>7</v>
      </c>
      <c r="Z21" s="10"/>
      <c r="AA21" s="11"/>
      <c r="AB21" s="114"/>
      <c r="AC21" s="47" t="s">
        <v>4</v>
      </c>
      <c r="AD21" s="10"/>
      <c r="AE21" s="11"/>
      <c r="AF21" s="61"/>
      <c r="AG21" s="61"/>
      <c r="AH21" s="61"/>
      <c r="AI21" s="136"/>
      <c r="AJ21" s="136"/>
      <c r="AK21" s="136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61"/>
      <c r="AG22" s="61"/>
      <c r="AH22" s="61"/>
      <c r="AI22" s="136"/>
      <c r="AJ22" s="136"/>
      <c r="AK22" s="136"/>
      <c r="AL22" s="17" t="s">
        <v>111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137" t="s">
        <v>156</v>
      </c>
      <c r="B23" s="138" t="s">
        <v>157</v>
      </c>
      <c r="C23" s="139">
        <v>45932.0</v>
      </c>
      <c r="D23" s="140">
        <f>C23</f>
        <v>45932</v>
      </c>
      <c r="E23" s="140">
        <f>D23+1</f>
        <v>45933</v>
      </c>
      <c r="F23" s="138" t="s">
        <v>157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39">
        <f>E23</f>
        <v>45933</v>
      </c>
      <c r="Q23" s="140">
        <f>P23</f>
        <v>45933</v>
      </c>
      <c r="R23" s="140">
        <f t="shared" ref="R23:T23" si="36">Q23+1</f>
        <v>45934</v>
      </c>
      <c r="S23" s="139">
        <f t="shared" si="36"/>
        <v>45935</v>
      </c>
      <c r="T23" s="140">
        <f t="shared" si="36"/>
        <v>45936</v>
      </c>
      <c r="U23" s="140">
        <f>T23</f>
        <v>45936</v>
      </c>
      <c r="V23" s="140"/>
      <c r="W23" s="140"/>
      <c r="X23" s="140"/>
      <c r="Y23" s="139">
        <f>U23+2</f>
        <v>45938</v>
      </c>
      <c r="Z23" s="140">
        <f>Y23+2</f>
        <v>45940</v>
      </c>
      <c r="AA23" s="140">
        <f t="shared" ref="AA23:AA25" si="38">Z23+1</f>
        <v>45941</v>
      </c>
      <c r="AB23" s="140"/>
      <c r="AC23" s="139">
        <f t="shared" ref="AC23:AC26" si="39">AA23+2</f>
        <v>45943</v>
      </c>
      <c r="AD23" s="140">
        <f t="shared" ref="AD23:AE23" si="37">AC23+1</f>
        <v>45944</v>
      </c>
      <c r="AE23" s="140">
        <f t="shared" si="37"/>
        <v>45945</v>
      </c>
      <c r="AF23" s="141"/>
      <c r="AG23" s="141"/>
      <c r="AH23" s="141"/>
      <c r="AI23" s="142"/>
      <c r="AJ23" s="142"/>
      <c r="AK23" s="142"/>
      <c r="AL23" s="143" t="s">
        <v>158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71" t="s">
        <v>71</v>
      </c>
      <c r="B24" s="21" t="s">
        <v>20</v>
      </c>
      <c r="C24" s="57" t="s">
        <v>20</v>
      </c>
      <c r="D24" s="58"/>
      <c r="E24" s="59"/>
      <c r="F24" s="144" t="s">
        <v>90</v>
      </c>
      <c r="G24" s="61"/>
      <c r="H24" s="61"/>
      <c r="I24" s="61"/>
      <c r="J24" s="61"/>
      <c r="K24" s="61"/>
      <c r="L24" s="61"/>
      <c r="M24" s="61"/>
      <c r="N24" s="61"/>
      <c r="O24" s="61"/>
      <c r="P24" s="57" t="s">
        <v>20</v>
      </c>
      <c r="Q24" s="58"/>
      <c r="R24" s="59"/>
      <c r="S24" s="57" t="s">
        <v>20</v>
      </c>
      <c r="T24" s="58"/>
      <c r="U24" s="59"/>
      <c r="V24" s="114"/>
      <c r="W24" s="114"/>
      <c r="X24" s="114"/>
      <c r="Y24" s="145">
        <f>'STF 2'!AA22+1</f>
        <v>45946</v>
      </c>
      <c r="Z24" s="114">
        <f>Y24</f>
        <v>45946</v>
      </c>
      <c r="AA24" s="114">
        <f t="shared" si="38"/>
        <v>45947</v>
      </c>
      <c r="AB24" s="114"/>
      <c r="AC24" s="129">
        <f t="shared" si="39"/>
        <v>45949</v>
      </c>
      <c r="AD24" s="114">
        <f>AC24</f>
        <v>45949</v>
      </c>
      <c r="AE24" s="114">
        <f>AD24+1</f>
        <v>45950</v>
      </c>
      <c r="AF24" s="61"/>
      <c r="AG24" s="61"/>
      <c r="AH24" s="61"/>
      <c r="AI24" s="136"/>
      <c r="AJ24" s="136"/>
      <c r="AK24" s="136"/>
      <c r="AL24" s="127">
        <f>AE24+2</f>
        <v>45952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25.5" customHeight="1">
      <c r="A25" s="137" t="s">
        <v>159</v>
      </c>
      <c r="B25" s="138" t="s">
        <v>160</v>
      </c>
      <c r="C25" s="146">
        <v>45947.0</v>
      </c>
      <c r="D25" s="140">
        <f>C25</f>
        <v>45947</v>
      </c>
      <c r="E25" s="140">
        <f>D25+1</f>
        <v>45948</v>
      </c>
      <c r="F25" s="138" t="s">
        <v>160</v>
      </c>
      <c r="G25" s="141"/>
      <c r="H25" s="141"/>
      <c r="I25" s="141"/>
      <c r="J25" s="141"/>
      <c r="K25" s="141"/>
      <c r="L25" s="141"/>
      <c r="M25" s="141"/>
      <c r="N25" s="141"/>
      <c r="O25" s="141"/>
      <c r="P25" s="139">
        <f>E25</f>
        <v>45948</v>
      </c>
      <c r="Q25" s="140">
        <f>P25</f>
        <v>45948</v>
      </c>
      <c r="R25" s="140">
        <f t="shared" ref="R25:T25" si="40">Q25+1</f>
        <v>45949</v>
      </c>
      <c r="S25" s="139">
        <f t="shared" si="40"/>
        <v>45950</v>
      </c>
      <c r="T25" s="140">
        <f t="shared" si="40"/>
        <v>45951</v>
      </c>
      <c r="U25" s="140">
        <f>T25</f>
        <v>45951</v>
      </c>
      <c r="V25" s="140"/>
      <c r="W25" s="140"/>
      <c r="X25" s="140"/>
      <c r="Y25" s="139">
        <f>U25+2</f>
        <v>45953</v>
      </c>
      <c r="Z25" s="140">
        <f>Y25+2</f>
        <v>45955</v>
      </c>
      <c r="AA25" s="140">
        <f t="shared" si="38"/>
        <v>45956</v>
      </c>
      <c r="AB25" s="140"/>
      <c r="AC25" s="139">
        <f t="shared" si="39"/>
        <v>45958</v>
      </c>
      <c r="AD25" s="140">
        <f t="shared" ref="AD25:AE25" si="41">AC25+1</f>
        <v>45959</v>
      </c>
      <c r="AE25" s="140">
        <f t="shared" si="41"/>
        <v>45960</v>
      </c>
      <c r="AF25" s="141"/>
      <c r="AG25" s="141"/>
      <c r="AH25" s="141"/>
      <c r="AI25" s="142"/>
      <c r="AJ25" s="142"/>
      <c r="AK25" s="142"/>
      <c r="AL25" s="143" t="s">
        <v>161</v>
      </c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69" t="s">
        <v>162</v>
      </c>
      <c r="B26" s="21" t="s">
        <v>20</v>
      </c>
      <c r="C26" s="57" t="s">
        <v>20</v>
      </c>
      <c r="D26" s="58"/>
      <c r="E26" s="59"/>
      <c r="F26" s="144" t="s">
        <v>92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114"/>
      <c r="W26" s="114"/>
      <c r="X26" s="114"/>
      <c r="Y26" s="145">
        <f>'STF 2'!AA23</f>
        <v>45958</v>
      </c>
      <c r="Z26" s="114">
        <f>Y26+1</f>
        <v>45959</v>
      </c>
      <c r="AA26" s="114">
        <f>Z26</f>
        <v>45959</v>
      </c>
      <c r="AB26" s="114"/>
      <c r="AC26" s="129">
        <f t="shared" si="39"/>
        <v>45961</v>
      </c>
      <c r="AD26" s="114">
        <f>AC26</f>
        <v>45961</v>
      </c>
      <c r="AE26" s="114">
        <f>AD26+1</f>
        <v>45962</v>
      </c>
      <c r="AF26" s="61"/>
      <c r="AG26" s="61"/>
      <c r="AH26" s="61"/>
      <c r="AI26" s="136"/>
      <c r="AJ26" s="136"/>
      <c r="AK26" s="136"/>
      <c r="AL26" s="127">
        <f>AE26+2</f>
        <v>45964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18.0" customHeight="1">
      <c r="A27" s="131"/>
      <c r="B27" s="59"/>
      <c r="C27" s="13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9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" t="s">
        <v>1</v>
      </c>
      <c r="B28" s="97" t="s">
        <v>2</v>
      </c>
      <c r="C28" s="13" t="s">
        <v>106</v>
      </c>
      <c r="D28" s="10"/>
      <c r="E28" s="11"/>
      <c r="F28" s="98" t="s">
        <v>2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3" t="s">
        <v>107</v>
      </c>
      <c r="Q28" s="10"/>
      <c r="R28" s="11"/>
      <c r="S28" s="13" t="s">
        <v>108</v>
      </c>
      <c r="T28" s="10"/>
      <c r="U28" s="11"/>
      <c r="V28" s="108"/>
      <c r="W28" s="108"/>
      <c r="X28" s="108"/>
      <c r="Y28" s="13" t="s">
        <v>50</v>
      </c>
      <c r="Z28" s="10"/>
      <c r="AA28" s="11"/>
      <c r="AB28" s="108"/>
      <c r="AC28" s="13" t="s">
        <v>7</v>
      </c>
      <c r="AD28" s="10"/>
      <c r="AE28" s="11"/>
      <c r="AF28" s="57" t="s">
        <v>20</v>
      </c>
      <c r="AG28" s="58"/>
      <c r="AH28" s="59"/>
      <c r="AI28" s="61"/>
      <c r="AJ28" s="61"/>
      <c r="AK28" s="61"/>
      <c r="AL28" s="99" t="s">
        <v>9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71"/>
      <c r="B29" s="21"/>
      <c r="C29" s="17" t="s">
        <v>10</v>
      </c>
      <c r="D29" s="17" t="s">
        <v>11</v>
      </c>
      <c r="E29" s="17" t="s">
        <v>12</v>
      </c>
      <c r="F29" s="21"/>
      <c r="G29" s="147"/>
      <c r="H29" s="147"/>
      <c r="I29" s="147"/>
      <c r="J29" s="147"/>
      <c r="K29" s="147"/>
      <c r="L29" s="147"/>
      <c r="M29" s="147"/>
      <c r="N29" s="147"/>
      <c r="O29" s="147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08"/>
      <c r="W29" s="108"/>
      <c r="X29" s="108"/>
      <c r="Y29" s="17" t="s">
        <v>10</v>
      </c>
      <c r="Z29" s="17" t="s">
        <v>11</v>
      </c>
      <c r="AA29" s="17" t="s">
        <v>12</v>
      </c>
      <c r="AB29" s="108"/>
      <c r="AC29" s="17" t="s">
        <v>10</v>
      </c>
      <c r="AD29" s="17" t="s">
        <v>11</v>
      </c>
      <c r="AE29" s="17" t="s">
        <v>12</v>
      </c>
      <c r="AF29" s="57" t="s">
        <v>20</v>
      </c>
      <c r="AG29" s="58"/>
      <c r="AH29" s="59"/>
      <c r="AI29" s="61"/>
      <c r="AJ29" s="61"/>
      <c r="AK29" s="61"/>
      <c r="AL29" s="17" t="s">
        <v>111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97</v>
      </c>
      <c r="C30" s="129">
        <f>AL24</f>
        <v>45952</v>
      </c>
      <c r="D30" s="114">
        <f t="shared" ref="D30:D32" si="42">C30</f>
        <v>45952</v>
      </c>
      <c r="E30" s="114">
        <f t="shared" ref="E30:E32" si="43">D30+2</f>
        <v>45954</v>
      </c>
      <c r="F30" s="21" t="s">
        <v>98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8">
        <f t="shared" ref="P30:P32" si="44">E30+6</f>
        <v>45960</v>
      </c>
      <c r="Q30" s="114">
        <f t="shared" ref="Q30:Q32" si="45">P30</f>
        <v>45960</v>
      </c>
      <c r="R30" s="114">
        <f t="shared" ref="R30:R32" si="46">Q30+1</f>
        <v>45961</v>
      </c>
      <c r="S30" s="114">
        <f t="shared" ref="S30:S32" si="47">R30</f>
        <v>45961</v>
      </c>
      <c r="T30" s="108">
        <f t="shared" ref="T30:T32" si="48">S30+1</f>
        <v>45962</v>
      </c>
      <c r="U30" s="108">
        <f t="shared" ref="U30:U32" si="49">T30</f>
        <v>45962</v>
      </c>
      <c r="V30" s="108"/>
      <c r="W30" s="108"/>
      <c r="X30" s="108"/>
      <c r="Y30" s="108">
        <f t="shared" ref="Y30:Y32" si="50">U30+1</f>
        <v>45963</v>
      </c>
      <c r="Z30" s="108">
        <f t="shared" ref="Z30:Z32" si="51">Y30</f>
        <v>45963</v>
      </c>
      <c r="AA30" s="108">
        <f t="shared" ref="AA30:AA32" si="52">Z30+1</f>
        <v>45964</v>
      </c>
      <c r="AB30" s="108"/>
      <c r="AC30" s="108">
        <f t="shared" ref="AC30:AC32" si="53">AA30+3</f>
        <v>45967</v>
      </c>
      <c r="AD30" s="108">
        <f t="shared" ref="AD30:AD32" si="54">AC30+1</f>
        <v>45968</v>
      </c>
      <c r="AE30" s="108">
        <f t="shared" ref="AE30:AE32" si="55">AD30</f>
        <v>45968</v>
      </c>
      <c r="AF30" s="57" t="s">
        <v>20</v>
      </c>
      <c r="AG30" s="58"/>
      <c r="AH30" s="59"/>
      <c r="AI30" s="57"/>
      <c r="AJ30" s="58"/>
      <c r="AK30" s="59"/>
      <c r="AL30" s="108">
        <f t="shared" ref="AL30:AL32" si="56">AE30+4</f>
        <v>45972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69" t="s">
        <v>163</v>
      </c>
      <c r="B31" s="103" t="s">
        <v>100</v>
      </c>
      <c r="C31" s="129">
        <f>AL26</f>
        <v>45964</v>
      </c>
      <c r="D31" s="114">
        <f t="shared" si="42"/>
        <v>45964</v>
      </c>
      <c r="E31" s="114">
        <f t="shared" si="43"/>
        <v>45966</v>
      </c>
      <c r="F31" s="21" t="s">
        <v>101</v>
      </c>
      <c r="G31" s="147"/>
      <c r="H31" s="147"/>
      <c r="I31" s="147"/>
      <c r="J31" s="147"/>
      <c r="K31" s="147"/>
      <c r="L31" s="147"/>
      <c r="M31" s="147"/>
      <c r="N31" s="147"/>
      <c r="O31" s="147"/>
      <c r="P31" s="148">
        <f t="shared" si="44"/>
        <v>45972</v>
      </c>
      <c r="Q31" s="114">
        <f t="shared" si="45"/>
        <v>45972</v>
      </c>
      <c r="R31" s="114">
        <f t="shared" si="46"/>
        <v>45973</v>
      </c>
      <c r="S31" s="114">
        <f t="shared" si="47"/>
        <v>45973</v>
      </c>
      <c r="T31" s="108">
        <f t="shared" si="48"/>
        <v>45974</v>
      </c>
      <c r="U31" s="108">
        <f t="shared" si="49"/>
        <v>45974</v>
      </c>
      <c r="V31" s="108"/>
      <c r="W31" s="108"/>
      <c r="X31" s="108"/>
      <c r="Y31" s="108">
        <f t="shared" si="50"/>
        <v>45975</v>
      </c>
      <c r="Z31" s="108">
        <f t="shared" si="51"/>
        <v>45975</v>
      </c>
      <c r="AA31" s="108">
        <f t="shared" si="52"/>
        <v>45976</v>
      </c>
      <c r="AB31" s="108"/>
      <c r="AC31" s="108">
        <f t="shared" si="53"/>
        <v>45979</v>
      </c>
      <c r="AD31" s="108">
        <f t="shared" si="54"/>
        <v>45980</v>
      </c>
      <c r="AE31" s="108">
        <f t="shared" si="55"/>
        <v>45980</v>
      </c>
      <c r="AF31" s="57" t="s">
        <v>20</v>
      </c>
      <c r="AG31" s="58"/>
      <c r="AH31" s="59"/>
      <c r="AI31" s="57"/>
      <c r="AJ31" s="58"/>
      <c r="AK31" s="59"/>
      <c r="AL31" s="108">
        <f t="shared" si="56"/>
        <v>45984</v>
      </c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71" t="s">
        <v>71</v>
      </c>
      <c r="B32" s="21" t="s">
        <v>164</v>
      </c>
      <c r="C32" s="129">
        <f>AL30</f>
        <v>45972</v>
      </c>
      <c r="D32" s="114">
        <f t="shared" si="42"/>
        <v>45972</v>
      </c>
      <c r="E32" s="114">
        <f t="shared" si="43"/>
        <v>45974</v>
      </c>
      <c r="F32" s="21" t="s">
        <v>98</v>
      </c>
      <c r="G32" s="147"/>
      <c r="H32" s="147"/>
      <c r="I32" s="147"/>
      <c r="J32" s="147"/>
      <c r="K32" s="147"/>
      <c r="L32" s="147"/>
      <c r="M32" s="147"/>
      <c r="N32" s="147"/>
      <c r="O32" s="147"/>
      <c r="P32" s="148">
        <f t="shared" si="44"/>
        <v>45980</v>
      </c>
      <c r="Q32" s="114">
        <f t="shared" si="45"/>
        <v>45980</v>
      </c>
      <c r="R32" s="114">
        <f t="shared" si="46"/>
        <v>45981</v>
      </c>
      <c r="S32" s="114">
        <f t="shared" si="47"/>
        <v>45981</v>
      </c>
      <c r="T32" s="108">
        <f t="shared" si="48"/>
        <v>45982</v>
      </c>
      <c r="U32" s="108">
        <f t="shared" si="49"/>
        <v>45982</v>
      </c>
      <c r="V32" s="108"/>
      <c r="W32" s="108"/>
      <c r="X32" s="108"/>
      <c r="Y32" s="108">
        <f t="shared" si="50"/>
        <v>45983</v>
      </c>
      <c r="Z32" s="108">
        <f t="shared" si="51"/>
        <v>45983</v>
      </c>
      <c r="AA32" s="108">
        <f t="shared" si="52"/>
        <v>45984</v>
      </c>
      <c r="AB32" s="108"/>
      <c r="AC32" s="108">
        <f t="shared" si="53"/>
        <v>45987</v>
      </c>
      <c r="AD32" s="108">
        <f t="shared" si="54"/>
        <v>45988</v>
      </c>
      <c r="AE32" s="108">
        <f t="shared" si="55"/>
        <v>45988</v>
      </c>
      <c r="AF32" s="57" t="s">
        <v>20</v>
      </c>
      <c r="AG32" s="58"/>
      <c r="AH32" s="59"/>
      <c r="AI32" s="57"/>
      <c r="AJ32" s="58"/>
      <c r="AK32" s="59"/>
      <c r="AL32" s="108">
        <f t="shared" si="56"/>
        <v>45992</v>
      </c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</row>
    <row r="33" ht="25.5" customHeight="1">
      <c r="A33" s="149"/>
      <c r="B33" s="150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</row>
    <row r="34" ht="25.5" customHeight="1">
      <c r="A34" s="151" t="s">
        <v>104</v>
      </c>
      <c r="B34" s="85"/>
      <c r="C34" s="147"/>
      <c r="AM34" s="133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52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33"/>
      <c r="AN35" s="153"/>
      <c r="AO35" s="153"/>
      <c r="AP35" s="153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1" t="s">
        <v>42</v>
      </c>
      <c r="B36" s="154"/>
      <c r="C36" s="154"/>
      <c r="D36" s="154"/>
      <c r="E36" s="154"/>
      <c r="F36" s="154"/>
      <c r="G36" s="154"/>
      <c r="H36" s="154"/>
      <c r="I36" s="154"/>
      <c r="J36" s="155"/>
      <c r="K36" s="155"/>
      <c r="L36" s="155"/>
      <c r="M36" s="155"/>
      <c r="N36" s="155"/>
      <c r="O36" s="155"/>
      <c r="P36" s="15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39" t="s">
        <v>43</v>
      </c>
      <c r="B37" s="156">
        <v>45922.0</v>
      </c>
      <c r="C37" s="96"/>
      <c r="D37" s="94"/>
      <c r="E37" s="94"/>
      <c r="F37" s="94"/>
      <c r="G37" s="94"/>
      <c r="H37" s="94"/>
      <c r="I37" s="9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E242FBCD-4E06-480E-9386-8B527021BCC4}" filter="1" showAutoFilter="1">
      <autoFilter ref="$A$2:$BA$3">
        <filterColumn colId="0">
          <filters blank="1"/>
        </filterColumn>
      </autoFilter>
    </customSheetView>
  </customSheetViews>
  <mergeCells count="121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P24:R24"/>
    <mergeCell ref="S24:U24"/>
    <mergeCell ref="P26:R26"/>
    <mergeCell ref="S26:U26"/>
    <mergeCell ref="C24:E24"/>
    <mergeCell ref="C26:E26"/>
    <mergeCell ref="A27:B27"/>
    <mergeCell ref="C27:AL27"/>
    <mergeCell ref="C28:E28"/>
    <mergeCell ref="P28:R28"/>
    <mergeCell ref="S28:U28"/>
    <mergeCell ref="Y28:AA28"/>
    <mergeCell ref="AC28:AE28"/>
    <mergeCell ref="AF28:AH28"/>
    <mergeCell ref="AF29:AH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AF30:AH30"/>
    <mergeCell ref="AI30:AK30"/>
    <mergeCell ref="AF31:AH31"/>
    <mergeCell ref="AI31:AK31"/>
    <mergeCell ref="AF32:AH32"/>
    <mergeCell ref="AI32:AK32"/>
    <mergeCell ref="C34:AL34"/>
    <mergeCell ref="A35:B35"/>
  </mergeCells>
  <drawing r:id="rId1"/>
</worksheet>
</file>