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 activeTab="2"/>
  </bookViews>
  <sheets>
    <sheet name="STF 1" sheetId="1" r:id="rId1"/>
    <sheet name="STF 2" sheetId="2" r:id="rId2"/>
    <sheet name="STF 3" sheetId="3" r:id="rId3"/>
  </sheets>
  <definedNames>
    <definedName name="Z_AED5633E_CD9F_4353_9151_F7869B1D7814_.wvu.FilterData" localSheetId="2" hidden="1">'STF 3'!$A$2:$BA$3</definedName>
  </definedNames>
  <calcPr calcId="162913"/>
  <customWorkbookViews>
    <customWorkbookView name="Filter 1" guid="{AED5633E-CD9F-4353-9151-F7869B1D7814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R5" i="3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Q5" i="3"/>
  <c r="D5" i="3"/>
  <c r="E5" i="3" s="1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E4" i="3"/>
  <c r="D4" i="3"/>
  <c r="C11" i="2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5" i="1"/>
  <c r="X15" i="1" s="1"/>
  <c r="Y15" i="1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C14" i="1" s="1"/>
  <c r="D14" i="1" s="1"/>
  <c r="E14" i="1" s="1"/>
  <c r="M14" i="1" s="1"/>
  <c r="N14" i="1" s="1"/>
  <c r="O14" i="1" s="1"/>
  <c r="S14" i="1" s="1"/>
  <c r="T14" i="1" s="1"/>
  <c r="U14" i="1" s="1"/>
  <c r="AE14" i="1" s="1"/>
  <c r="C15" i="1" s="1"/>
  <c r="D15" i="1" s="1"/>
  <c r="E15" i="1" s="1"/>
  <c r="M15" i="1" s="1"/>
  <c r="N15" i="1" s="1"/>
  <c r="O15" i="1" s="1"/>
  <c r="S15" i="1" s="1"/>
  <c r="T15" i="1" s="1"/>
  <c r="U15" i="1" s="1"/>
  <c r="AE15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S10" i="2" l="1"/>
  <c r="T10" i="2" s="1"/>
  <c r="U10" i="2" s="1"/>
  <c r="G10" i="2"/>
  <c r="H10" i="2" s="1"/>
  <c r="I10" i="2" s="1"/>
</calcChain>
</file>

<file path=xl/sharedStrings.xml><?xml version="1.0" encoding="utf-8"?>
<sst xmlns="http://schemas.openxmlformats.org/spreadsheetml/2006/main" count="447" uniqueCount="150">
  <si>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</si>
  <si>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</si>
  <si>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</si>
  <si>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</si>
  <si>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</si>
  <si>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</si>
  <si>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</si>
  <si>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</si>
  <si>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</si>
  <si>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</si>
  <si>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</si>
  <si>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</si>
  <si>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</si>
  <si>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</si>
  <si>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</si>
  <si>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</si>
  <si>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</si>
  <si>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</si>
  <si>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</si>
  <si>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</si>
  <si>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</si>
  <si>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</si>
  <si>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</si>
  <si>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</si>
  <si>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</si>
  <si>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</si>
  <si>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</si>
  <si>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</si>
  <si>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</si>
  <si>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</si>
  <si>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</si>
  <si>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</si>
  <si>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</si>
  <si>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</si>
  <si>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</si>
  <si>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</si>
  <si>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</si>
  <si>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</si>
  <si>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</si>
  <si>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>94Xs</t>
  </si>
  <si>
    <t>94Xn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</si>
  <si>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</si>
  <si>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</si>
  <si>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</si>
  <si>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</si>
  <si>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</si>
  <si>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</si>
  <si>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</si>
  <si>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</si>
  <si>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</si>
  <si>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</si>
  <si>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</si>
  <si>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</si>
  <si>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</si>
  <si>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</si>
  <si>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</si>
  <si>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</si>
  <si>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</si>
  <si>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</si>
  <si>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</si>
  <si>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</si>
  <si>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</si>
  <si>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</si>
  <si>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</si>
  <si>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</si>
  <si>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</si>
  <si>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</si>
  <si>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</si>
  <si>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ETA 04 SEP</t>
  </si>
  <si>
    <t>ETD 04 SEP</t>
  </si>
  <si>
    <t>Q146s</t>
  </si>
  <si>
    <t>Q146n</t>
  </si>
  <si>
    <t>Q148s</t>
  </si>
  <si>
    <t>Q148n</t>
  </si>
  <si>
    <t>Q150s</t>
  </si>
  <si>
    <t>Q150n</t>
  </si>
  <si>
    <t>REMARKS:</t>
  </si>
  <si>
    <r>
      <rPr>
        <b/>
        <sz val="12"/>
        <color theme="1"/>
        <rFont val="Helvetica Neue"/>
      </rPr>
      <t>JI XING 89 VOY Q144 ROTATION</t>
    </r>
    <r>
      <rPr>
        <sz val="12"/>
        <color theme="1"/>
        <rFont val="Helvetica Neue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</si>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</sst>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9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i/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b/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8" fillId="4" borderId="0" xfId="0" applyFont="1" applyFill="1" applyAlignment="1">
      <alignment horizontal="left"/>
    </xf>
    <xf numFmtId="164" fontId="19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/>
    </xf>
    <xf numFmtId="164" fontId="19" fillId="4" borderId="0" xfId="0" applyNumberFormat="1" applyFont="1" applyFill="1" applyAlignment="1">
      <alignment horizontal="left"/>
    </xf>
    <xf numFmtId="0" fontId="28" fillId="0" borderId="0" xfId="0" applyFont="1" applyAlignment="1">
      <alignment horizontal="left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5" fillId="4" borderId="11" xfId="0" applyNumberFormat="1" applyFont="1" applyFill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6" fontId="35" fillId="4" borderId="11" xfId="0" applyNumberFormat="1" applyFont="1" applyFill="1" applyBorder="1" applyAlignment="1">
      <alignment horizontal="center" vertical="center"/>
    </xf>
    <xf numFmtId="164" fontId="35" fillId="4" borderId="11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5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35" fillId="7" borderId="11" xfId="0" applyNumberFormat="1" applyFont="1" applyFill="1" applyBorder="1" applyAlignment="1">
      <alignment horizontal="center" vertical="center"/>
    </xf>
    <xf numFmtId="164" fontId="35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5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166" fontId="19" fillId="4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6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7" borderId="0" xfId="0" applyFont="1" applyFill="1" applyAlignment="1">
      <alignment horizontal="left" vertical="center"/>
    </xf>
    <xf numFmtId="0" fontId="0" fillId="0" borderId="0" xfId="0" applyFont="1" applyAlignment="1"/>
    <xf numFmtId="0" fontId="15" fillId="7" borderId="9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left" vertical="center"/>
    </xf>
    <xf numFmtId="0" fontId="26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8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hidden="1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8" t="s">
        <v>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0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11" t="s">
        <v>3</v>
      </c>
      <c r="D2" s="112"/>
      <c r="E2" s="113"/>
      <c r="F2" s="5" t="s">
        <v>2</v>
      </c>
      <c r="G2" s="111" t="s">
        <v>4</v>
      </c>
      <c r="H2" s="112"/>
      <c r="I2" s="113"/>
      <c r="J2" s="6"/>
      <c r="K2" s="6"/>
      <c r="L2" s="6"/>
      <c r="M2" s="111" t="s">
        <v>5</v>
      </c>
      <c r="N2" s="112"/>
      <c r="O2" s="113"/>
      <c r="P2" s="111" t="s">
        <v>4</v>
      </c>
      <c r="Q2" s="112"/>
      <c r="R2" s="113"/>
      <c r="S2" s="111" t="s">
        <v>6</v>
      </c>
      <c r="T2" s="112"/>
      <c r="U2" s="113"/>
      <c r="V2" s="114" t="s">
        <v>7</v>
      </c>
      <c r="W2" s="112"/>
      <c r="X2" s="113"/>
      <c r="Y2" s="114" t="s">
        <v>8</v>
      </c>
      <c r="Z2" s="112"/>
      <c r="AA2" s="113"/>
      <c r="AB2" s="111" t="s">
        <v>4</v>
      </c>
      <c r="AC2" s="112"/>
      <c r="AD2" s="113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5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5" si="3">W4</f>
        <v>#REF!</v>
      </c>
      <c r="Y4" s="19" t="e">
        <f t="shared" ref="Y4:Y15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5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5" t="s">
        <v>20</v>
      </c>
      <c r="H5" s="112"/>
      <c r="I5" s="113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5" t="s">
        <v>20</v>
      </c>
      <c r="Q5" s="112"/>
      <c r="R5" s="113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5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5" t="s">
        <v>20</v>
      </c>
      <c r="H6" s="112"/>
      <c r="I6" s="113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5" t="s">
        <v>20</v>
      </c>
      <c r="Q6" s="112"/>
      <c r="R6" s="113"/>
      <c r="S6" s="17">
        <f t="shared" si="1"/>
        <v>45855</v>
      </c>
      <c r="T6" s="17">
        <f t="shared" si="2"/>
        <v>45855</v>
      </c>
      <c r="U6" s="17">
        <f t="shared" ref="U6:U15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hidden="1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5" t="s">
        <v>20</v>
      </c>
      <c r="H7" s="112"/>
      <c r="I7" s="113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5" t="s">
        <v>20</v>
      </c>
      <c r="Q7" s="112"/>
      <c r="R7" s="113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5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15" t="s">
        <v>20</v>
      </c>
      <c r="Q8" s="112"/>
      <c r="R8" s="113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5" t="s">
        <v>20</v>
      </c>
      <c r="AC8" s="112"/>
      <c r="AD8" s="113"/>
      <c r="AE8" s="17">
        <f t="shared" ref="AE8:AE15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6">
        <f t="shared" si="7"/>
        <v>45892</v>
      </c>
      <c r="D9" s="16">
        <f t="shared" si="16"/>
        <v>45892</v>
      </c>
      <c r="E9" s="21">
        <f t="shared" ref="E9:E10" si="19">D9+2</f>
        <v>45894</v>
      </c>
      <c r="F9" s="14" t="s">
        <v>28</v>
      </c>
      <c r="G9" s="115" t="s">
        <v>20</v>
      </c>
      <c r="H9" s="112"/>
      <c r="I9" s="113"/>
      <c r="J9" s="6"/>
      <c r="K9" s="6"/>
      <c r="L9" s="6"/>
      <c r="M9" s="115" t="s">
        <v>20</v>
      </c>
      <c r="N9" s="112"/>
      <c r="O9" s="113"/>
      <c r="P9" s="115" t="s">
        <v>20</v>
      </c>
      <c r="Q9" s="112"/>
      <c r="R9" s="113"/>
      <c r="S9" s="22">
        <f>E9+5</f>
        <v>45899</v>
      </c>
      <c r="T9" s="22">
        <f t="shared" si="2"/>
        <v>45899</v>
      </c>
      <c r="U9" s="22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5" t="s">
        <v>20</v>
      </c>
      <c r="AC9" s="112"/>
      <c r="AD9" s="113"/>
      <c r="AE9" s="22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45907</v>
      </c>
      <c r="F10" s="14" t="s">
        <v>30</v>
      </c>
      <c r="G10" s="115" t="s">
        <v>20</v>
      </c>
      <c r="H10" s="112"/>
      <c r="I10" s="113"/>
      <c r="J10" s="6"/>
      <c r="K10" s="6"/>
      <c r="L10" s="6"/>
      <c r="M10" s="22">
        <f t="shared" ref="M10:M15" si="20">E10+4</f>
        <v>45911</v>
      </c>
      <c r="N10" s="22">
        <f t="shared" ref="N10:N15" si="21">M10</f>
        <v>45911</v>
      </c>
      <c r="O10" s="22">
        <f t="shared" ref="O10:O15" si="22">N10+1</f>
        <v>45912</v>
      </c>
      <c r="P10" s="115" t="s">
        <v>20</v>
      </c>
      <c r="Q10" s="112"/>
      <c r="R10" s="113"/>
      <c r="S10" s="22">
        <f t="shared" ref="S10:S15" si="23">O10+1</f>
        <v>45913</v>
      </c>
      <c r="T10" s="22">
        <f t="shared" si="2"/>
        <v>45913</v>
      </c>
      <c r="U10" s="22">
        <f t="shared" si="14"/>
        <v>45914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5" t="s">
        <v>20</v>
      </c>
      <c r="AC10" s="112"/>
      <c r="AD10" s="113"/>
      <c r="AE10" s="22">
        <f t="shared" si="18"/>
        <v>45919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45919</v>
      </c>
      <c r="D11" s="19">
        <f t="shared" si="16"/>
        <v>45919</v>
      </c>
      <c r="E11" s="19">
        <f t="shared" ref="E11:E15" si="24">D11+1</f>
        <v>45920</v>
      </c>
      <c r="F11" s="14" t="s">
        <v>32</v>
      </c>
      <c r="G11" s="115" t="s">
        <v>20</v>
      </c>
      <c r="H11" s="112"/>
      <c r="I11" s="113"/>
      <c r="J11" s="6"/>
      <c r="K11" s="6"/>
      <c r="L11" s="6"/>
      <c r="M11" s="22">
        <f t="shared" si="20"/>
        <v>45924</v>
      </c>
      <c r="N11" s="22">
        <f t="shared" si="21"/>
        <v>45924</v>
      </c>
      <c r="O11" s="22">
        <f t="shared" si="22"/>
        <v>45925</v>
      </c>
      <c r="P11" s="115" t="s">
        <v>20</v>
      </c>
      <c r="Q11" s="112"/>
      <c r="R11" s="113"/>
      <c r="S11" s="22">
        <f t="shared" si="23"/>
        <v>45926</v>
      </c>
      <c r="T11" s="22">
        <f t="shared" si="2"/>
        <v>45926</v>
      </c>
      <c r="U11" s="22">
        <f t="shared" si="14"/>
        <v>45927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5" t="s">
        <v>20</v>
      </c>
      <c r="AC11" s="112"/>
      <c r="AD11" s="113"/>
      <c r="AE11" s="22">
        <f t="shared" si="18"/>
        <v>45932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45932</v>
      </c>
      <c r="D12" s="19">
        <f t="shared" si="16"/>
        <v>45932</v>
      </c>
      <c r="E12" s="19">
        <f t="shared" si="24"/>
        <v>45933</v>
      </c>
      <c r="F12" s="14" t="s">
        <v>34</v>
      </c>
      <c r="G12" s="115" t="s">
        <v>20</v>
      </c>
      <c r="H12" s="112"/>
      <c r="I12" s="113"/>
      <c r="J12" s="6"/>
      <c r="K12" s="6"/>
      <c r="L12" s="6"/>
      <c r="M12" s="22">
        <f t="shared" si="20"/>
        <v>45937</v>
      </c>
      <c r="N12" s="22">
        <f t="shared" si="21"/>
        <v>45937</v>
      </c>
      <c r="O12" s="22">
        <f t="shared" si="22"/>
        <v>45938</v>
      </c>
      <c r="P12" s="115" t="s">
        <v>20</v>
      </c>
      <c r="Q12" s="112"/>
      <c r="R12" s="113"/>
      <c r="S12" s="22">
        <f t="shared" si="23"/>
        <v>45939</v>
      </c>
      <c r="T12" s="22">
        <f t="shared" si="2"/>
        <v>45939</v>
      </c>
      <c r="U12" s="22">
        <f t="shared" si="14"/>
        <v>45940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5" t="s">
        <v>20</v>
      </c>
      <c r="AC12" s="112"/>
      <c r="AD12" s="113"/>
      <c r="AE12" s="22">
        <f t="shared" si="18"/>
        <v>45945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45945</v>
      </c>
      <c r="D13" s="19">
        <f t="shared" si="16"/>
        <v>45945</v>
      </c>
      <c r="E13" s="19">
        <f t="shared" si="24"/>
        <v>45946</v>
      </c>
      <c r="F13" s="14" t="s">
        <v>36</v>
      </c>
      <c r="G13" s="115" t="s">
        <v>20</v>
      </c>
      <c r="H13" s="112"/>
      <c r="I13" s="113"/>
      <c r="J13" s="6"/>
      <c r="K13" s="6"/>
      <c r="L13" s="6"/>
      <c r="M13" s="22">
        <f t="shared" si="20"/>
        <v>45950</v>
      </c>
      <c r="N13" s="22">
        <f t="shared" si="21"/>
        <v>45950</v>
      </c>
      <c r="O13" s="22">
        <f t="shared" si="22"/>
        <v>45951</v>
      </c>
      <c r="P13" s="115" t="s">
        <v>20</v>
      </c>
      <c r="Q13" s="112"/>
      <c r="R13" s="113"/>
      <c r="S13" s="22">
        <f t="shared" si="23"/>
        <v>45952</v>
      </c>
      <c r="T13" s="22">
        <f t="shared" si="2"/>
        <v>45952</v>
      </c>
      <c r="U13" s="22">
        <f t="shared" si="14"/>
        <v>45953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5" t="s">
        <v>20</v>
      </c>
      <c r="AC13" s="112"/>
      <c r="AD13" s="113"/>
      <c r="AE13" s="22">
        <f t="shared" si="18"/>
        <v>45958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13" t="s">
        <v>13</v>
      </c>
      <c r="B14" s="14" t="s">
        <v>37</v>
      </c>
      <c r="C14" s="19">
        <f t="shared" si="7"/>
        <v>45958</v>
      </c>
      <c r="D14" s="19">
        <f t="shared" si="16"/>
        <v>45958</v>
      </c>
      <c r="E14" s="19">
        <f t="shared" si="24"/>
        <v>45959</v>
      </c>
      <c r="F14" s="14" t="s">
        <v>38</v>
      </c>
      <c r="G14" s="115" t="s">
        <v>20</v>
      </c>
      <c r="H14" s="112"/>
      <c r="I14" s="113"/>
      <c r="J14" s="6"/>
      <c r="K14" s="6"/>
      <c r="L14" s="6"/>
      <c r="M14" s="22">
        <f t="shared" si="20"/>
        <v>45963</v>
      </c>
      <c r="N14" s="22">
        <f t="shared" si="21"/>
        <v>45963</v>
      </c>
      <c r="O14" s="22">
        <f t="shared" si="22"/>
        <v>45964</v>
      </c>
      <c r="P14" s="115" t="s">
        <v>20</v>
      </c>
      <c r="Q14" s="112"/>
      <c r="R14" s="113"/>
      <c r="S14" s="22">
        <f t="shared" si="23"/>
        <v>45965</v>
      </c>
      <c r="T14" s="22">
        <f t="shared" si="2"/>
        <v>45965</v>
      </c>
      <c r="U14" s="22">
        <f t="shared" si="14"/>
        <v>45966</v>
      </c>
      <c r="V14" s="14" t="s">
        <v>16</v>
      </c>
      <c r="W14" s="19">
        <f t="shared" si="10"/>
        <v>0</v>
      </c>
      <c r="X14" s="19">
        <f t="shared" si="3"/>
        <v>0</v>
      </c>
      <c r="Y14" s="19">
        <f t="shared" si="4"/>
        <v>2</v>
      </c>
      <c r="Z14" s="14" t="s">
        <v>17</v>
      </c>
      <c r="AA14" s="6"/>
      <c r="AB14" s="115" t="s">
        <v>20</v>
      </c>
      <c r="AC14" s="112"/>
      <c r="AD14" s="113"/>
      <c r="AE14" s="22">
        <f t="shared" si="18"/>
        <v>45971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13" t="s">
        <v>13</v>
      </c>
      <c r="B15" s="14" t="s">
        <v>39</v>
      </c>
      <c r="C15" s="19">
        <f t="shared" si="7"/>
        <v>45971</v>
      </c>
      <c r="D15" s="19">
        <f t="shared" si="16"/>
        <v>45971</v>
      </c>
      <c r="E15" s="19">
        <f t="shared" si="24"/>
        <v>45972</v>
      </c>
      <c r="F15" s="14" t="s">
        <v>40</v>
      </c>
      <c r="G15" s="115" t="s">
        <v>20</v>
      </c>
      <c r="H15" s="112"/>
      <c r="I15" s="113"/>
      <c r="J15" s="6"/>
      <c r="K15" s="6"/>
      <c r="L15" s="6"/>
      <c r="M15" s="22">
        <f t="shared" si="20"/>
        <v>45976</v>
      </c>
      <c r="N15" s="22">
        <f t="shared" si="21"/>
        <v>45976</v>
      </c>
      <c r="O15" s="22">
        <f t="shared" si="22"/>
        <v>45977</v>
      </c>
      <c r="P15" s="115" t="s">
        <v>20</v>
      </c>
      <c r="Q15" s="112"/>
      <c r="R15" s="113"/>
      <c r="S15" s="22">
        <f t="shared" si="23"/>
        <v>45978</v>
      </c>
      <c r="T15" s="22">
        <f t="shared" si="2"/>
        <v>45978</v>
      </c>
      <c r="U15" s="22">
        <f t="shared" si="14"/>
        <v>45979</v>
      </c>
      <c r="V15" s="14" t="s">
        <v>16</v>
      </c>
      <c r="W15" s="19">
        <f t="shared" si="10"/>
        <v>0</v>
      </c>
      <c r="X15" s="19">
        <f t="shared" si="3"/>
        <v>0</v>
      </c>
      <c r="Y15" s="19">
        <f t="shared" si="4"/>
        <v>2</v>
      </c>
      <c r="Z15" s="14" t="s">
        <v>17</v>
      </c>
      <c r="AA15" s="6"/>
      <c r="AB15" s="115" t="s">
        <v>20</v>
      </c>
      <c r="AC15" s="112"/>
      <c r="AD15" s="113"/>
      <c r="AE15" s="22">
        <f t="shared" si="18"/>
        <v>45984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4.75" customHeight="1">
      <c r="A16" s="23"/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4.75" customHeight="1">
      <c r="A17" s="23" t="s">
        <v>41</v>
      </c>
      <c r="B17" s="24"/>
      <c r="C17" s="24"/>
      <c r="D17" s="24"/>
      <c r="E17" s="24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8.5" customHeight="1">
      <c r="A18" s="25"/>
      <c r="B18" s="25"/>
      <c r="C18" s="25"/>
      <c r="D18" s="26"/>
      <c r="E18" s="26"/>
      <c r="F18" s="20"/>
      <c r="G18" s="20"/>
      <c r="H18" s="20"/>
      <c r="I18" s="20"/>
      <c r="J18" s="20"/>
      <c r="K18" s="20"/>
      <c r="L18" s="20"/>
      <c r="M18" s="20"/>
      <c r="N18" s="20"/>
      <c r="O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ht="28.5" customHeight="1">
      <c r="A19" s="27" t="s">
        <v>42</v>
      </c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ht="15.75" customHeight="1">
      <c r="A20" s="31"/>
      <c r="B20" s="3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1" t="s">
        <v>43</v>
      </c>
      <c r="B21" s="33">
        <v>45897</v>
      </c>
      <c r="C21" s="3"/>
      <c r="D21" s="3"/>
      <c r="E21" s="3"/>
      <c r="F21" s="3" t="s">
        <v>44</v>
      </c>
      <c r="G21" s="3"/>
      <c r="H21" s="3"/>
      <c r="I21" s="3"/>
      <c r="J21" s="3"/>
      <c r="K21" s="3"/>
      <c r="L21" s="3"/>
      <c r="M21" s="3"/>
      <c r="N21" s="3"/>
      <c r="O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4" t="s">
        <v>44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39">
    <mergeCell ref="G10:I10"/>
    <mergeCell ref="P10:R10"/>
    <mergeCell ref="G11:I11"/>
    <mergeCell ref="P11:R11"/>
    <mergeCell ref="G12:I12"/>
    <mergeCell ref="P12:R12"/>
    <mergeCell ref="AB8:AD8"/>
    <mergeCell ref="AB9:AD9"/>
    <mergeCell ref="AB10:AD10"/>
    <mergeCell ref="AB11:AD11"/>
    <mergeCell ref="AB12:AD12"/>
    <mergeCell ref="G13:I13"/>
    <mergeCell ref="G14:I14"/>
    <mergeCell ref="G15:I15"/>
    <mergeCell ref="AB13:AD13"/>
    <mergeCell ref="AB14:AD14"/>
    <mergeCell ref="AB15:AD15"/>
    <mergeCell ref="P14:R14"/>
    <mergeCell ref="P15:R15"/>
    <mergeCell ref="P13:R13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M9:O9"/>
    <mergeCell ref="C1:AE1"/>
    <mergeCell ref="C2:E2"/>
    <mergeCell ref="G2:I2"/>
    <mergeCell ref="M2:O2"/>
    <mergeCell ref="P2:R2"/>
    <mergeCell ref="S2:U2"/>
    <mergeCell ref="V2:X2"/>
    <mergeCell ref="Y2:AA2"/>
    <mergeCell ref="AB2:A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1.3984375" customWidth="1"/>
    <col min="28" max="30" width="9.09765625" hidden="1" customWidth="1"/>
    <col min="31" max="33" width="8.69921875" hidden="1" customWidth="1"/>
    <col min="34" max="34" width="9.59765625" customWidth="1"/>
    <col min="35" max="36" width="8.69921875" customWidth="1"/>
    <col min="37" max="37" width="16" customWidth="1"/>
  </cols>
  <sheetData>
    <row r="1" spans="1:45" ht="62.25" customHeight="1">
      <c r="A1" s="1"/>
      <c r="B1" s="2"/>
      <c r="C1" s="120" t="s">
        <v>45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10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5" t="s">
        <v>2</v>
      </c>
      <c r="C2" s="114" t="s">
        <v>46</v>
      </c>
      <c r="D2" s="112"/>
      <c r="E2" s="113"/>
      <c r="F2" s="36" t="s">
        <v>2</v>
      </c>
      <c r="G2" s="114" t="s">
        <v>47</v>
      </c>
      <c r="H2" s="112"/>
      <c r="I2" s="113"/>
      <c r="J2" s="121" t="s">
        <v>6</v>
      </c>
      <c r="K2" s="112"/>
      <c r="L2" s="113"/>
      <c r="M2" s="114" t="s">
        <v>48</v>
      </c>
      <c r="N2" s="112"/>
      <c r="O2" s="113"/>
      <c r="P2" s="114" t="s">
        <v>7</v>
      </c>
      <c r="Q2" s="112"/>
      <c r="R2" s="113"/>
      <c r="S2" s="114" t="s">
        <v>8</v>
      </c>
      <c r="T2" s="112"/>
      <c r="U2" s="113"/>
      <c r="V2" s="114" t="s">
        <v>6</v>
      </c>
      <c r="W2" s="112"/>
      <c r="X2" s="113"/>
      <c r="Y2" s="114" t="s">
        <v>49</v>
      </c>
      <c r="Z2" s="112"/>
      <c r="AA2" s="113"/>
      <c r="AB2" s="114" t="s">
        <v>7</v>
      </c>
      <c r="AC2" s="112"/>
      <c r="AD2" s="113"/>
      <c r="AE2" s="114" t="s">
        <v>50</v>
      </c>
      <c r="AF2" s="112"/>
      <c r="AG2" s="113"/>
      <c r="AH2" s="114" t="s">
        <v>4</v>
      </c>
      <c r="AI2" s="112"/>
      <c r="AJ2" s="113"/>
      <c r="AK2" s="37" t="s">
        <v>9</v>
      </c>
      <c r="AL2" s="38"/>
      <c r="AM2" s="38"/>
      <c r="AN2" s="38"/>
      <c r="AO2" s="38"/>
      <c r="AP2" s="38"/>
      <c r="AQ2" s="38"/>
      <c r="AR2" s="38"/>
      <c r="AS2" s="38"/>
    </row>
    <row r="3" spans="1:45" ht="18" customHeight="1">
      <c r="A3" s="39"/>
      <c r="B3" s="40"/>
      <c r="C3" s="10" t="s">
        <v>10</v>
      </c>
      <c r="D3" s="10" t="s">
        <v>11</v>
      </c>
      <c r="E3" s="10" t="s">
        <v>12</v>
      </c>
      <c r="F3" s="41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8"/>
      <c r="AM3" s="38"/>
      <c r="AN3" s="38"/>
      <c r="AO3" s="38"/>
      <c r="AP3" s="38"/>
      <c r="AQ3" s="38"/>
      <c r="AR3" s="38"/>
      <c r="AS3" s="38"/>
    </row>
    <row r="4" spans="1:45" ht="21.75" hidden="1" customHeight="1">
      <c r="A4" s="42" t="s">
        <v>51</v>
      </c>
      <c r="B4" s="43" t="s">
        <v>52</v>
      </c>
      <c r="C4" s="44">
        <v>45814</v>
      </c>
      <c r="D4" s="45">
        <f t="shared" ref="D4:D13" si="0">C4</f>
        <v>45814</v>
      </c>
      <c r="E4" s="45">
        <f t="shared" ref="E4:E6" si="1">D4+2</f>
        <v>45816</v>
      </c>
      <c r="F4" s="43" t="s">
        <v>53</v>
      </c>
      <c r="G4" s="116"/>
      <c r="H4" s="117"/>
      <c r="I4" s="118"/>
      <c r="J4" s="46"/>
      <c r="K4" s="46"/>
      <c r="L4" s="46"/>
      <c r="M4" s="47"/>
      <c r="P4" s="116"/>
      <c r="Q4" s="117"/>
      <c r="R4" s="118"/>
      <c r="S4" s="48">
        <f>E4+4</f>
        <v>45820</v>
      </c>
      <c r="T4" s="48">
        <f>S4</f>
        <v>45820</v>
      </c>
      <c r="U4" s="48">
        <f>T4+1</f>
        <v>45821</v>
      </c>
      <c r="V4" s="116"/>
      <c r="W4" s="117"/>
      <c r="X4" s="118"/>
      <c r="Y4" s="48">
        <f>U4+1</f>
        <v>45822</v>
      </c>
      <c r="Z4" s="48">
        <f>Y4+3</f>
        <v>45825</v>
      </c>
      <c r="AA4" s="48">
        <f>Z4</f>
        <v>45825</v>
      </c>
      <c r="AB4" s="116"/>
      <c r="AC4" s="117"/>
      <c r="AD4" s="118"/>
      <c r="AE4" s="49"/>
      <c r="AF4" s="50"/>
      <c r="AG4" s="50"/>
      <c r="AH4" s="116" t="s">
        <v>20</v>
      </c>
      <c r="AI4" s="117"/>
      <c r="AJ4" s="118"/>
      <c r="AK4" s="48">
        <f>AA4+4</f>
        <v>45829</v>
      </c>
      <c r="AL4" s="38"/>
      <c r="AM4" s="38"/>
      <c r="AN4" s="38"/>
      <c r="AO4" s="38"/>
      <c r="AP4" s="38"/>
      <c r="AQ4" s="38"/>
      <c r="AR4" s="38"/>
      <c r="AS4" s="38"/>
    </row>
    <row r="5" spans="1:45" ht="21.75" hidden="1" customHeight="1">
      <c r="A5" s="42" t="s">
        <v>51</v>
      </c>
      <c r="B5" s="43" t="s">
        <v>54</v>
      </c>
      <c r="C5" s="45">
        <f t="shared" ref="C5:C13" si="2">AK4</f>
        <v>45829</v>
      </c>
      <c r="D5" s="45">
        <f t="shared" si="0"/>
        <v>45829</v>
      </c>
      <c r="E5" s="45">
        <f t="shared" si="1"/>
        <v>45831</v>
      </c>
      <c r="F5" s="43" t="s">
        <v>55</v>
      </c>
      <c r="G5" s="116"/>
      <c r="H5" s="117"/>
      <c r="I5" s="118"/>
      <c r="J5" s="46"/>
      <c r="K5" s="46"/>
      <c r="L5" s="46"/>
      <c r="M5" s="47"/>
      <c r="P5" s="116"/>
      <c r="Q5" s="117"/>
      <c r="R5" s="118"/>
      <c r="S5" s="48">
        <f>E5+3</f>
        <v>45834</v>
      </c>
      <c r="T5" s="48">
        <f>S5+3</f>
        <v>45837</v>
      </c>
      <c r="U5" s="48">
        <f>T5</f>
        <v>45837</v>
      </c>
      <c r="V5" s="116"/>
      <c r="W5" s="117"/>
      <c r="X5" s="118"/>
      <c r="Y5" s="48">
        <f t="shared" ref="Y5:Y6" si="3">U5+2</f>
        <v>45839</v>
      </c>
      <c r="Z5" s="48">
        <f>Y5</f>
        <v>45839</v>
      </c>
      <c r="AA5" s="48">
        <f>Z5+1</f>
        <v>45840</v>
      </c>
      <c r="AB5" s="116"/>
      <c r="AC5" s="117"/>
      <c r="AD5" s="118"/>
      <c r="AE5" s="49"/>
      <c r="AF5" s="50"/>
      <c r="AG5" s="50"/>
      <c r="AH5" s="116" t="s">
        <v>20</v>
      </c>
      <c r="AI5" s="117"/>
      <c r="AJ5" s="118"/>
      <c r="AK5" s="48">
        <f>AA5+3</f>
        <v>45843</v>
      </c>
      <c r="AL5" s="38"/>
      <c r="AM5" s="38"/>
      <c r="AN5" s="38"/>
      <c r="AO5" s="38"/>
      <c r="AP5" s="38"/>
      <c r="AQ5" s="38"/>
      <c r="AR5" s="38"/>
      <c r="AS5" s="38"/>
    </row>
    <row r="6" spans="1:45" ht="21.75" hidden="1" customHeight="1">
      <c r="A6" s="42" t="s">
        <v>51</v>
      </c>
      <c r="B6" s="43" t="s">
        <v>56</v>
      </c>
      <c r="C6" s="45">
        <f t="shared" si="2"/>
        <v>45843</v>
      </c>
      <c r="D6" s="45">
        <f t="shared" si="0"/>
        <v>45843</v>
      </c>
      <c r="E6" s="45">
        <f t="shared" si="1"/>
        <v>45845</v>
      </c>
      <c r="F6" s="43" t="s">
        <v>57</v>
      </c>
      <c r="G6" s="116" t="s">
        <v>20</v>
      </c>
      <c r="H6" s="117"/>
      <c r="I6" s="118"/>
      <c r="J6" s="46"/>
      <c r="K6" s="46"/>
      <c r="L6" s="46"/>
      <c r="M6" s="47"/>
      <c r="P6" s="116"/>
      <c r="Q6" s="117"/>
      <c r="R6" s="118"/>
      <c r="S6" s="48">
        <f t="shared" ref="S6:S7" si="4">E6+4</f>
        <v>45849</v>
      </c>
      <c r="T6" s="48">
        <f t="shared" ref="T6:U6" si="5">S6+1</f>
        <v>45850</v>
      </c>
      <c r="U6" s="48">
        <f t="shared" si="5"/>
        <v>45851</v>
      </c>
      <c r="V6" s="116"/>
      <c r="W6" s="117"/>
      <c r="X6" s="118"/>
      <c r="Y6" s="48">
        <f t="shared" si="3"/>
        <v>45853</v>
      </c>
      <c r="Z6" s="48">
        <f t="shared" ref="Z6:AA6" si="6">Y6+1</f>
        <v>45854</v>
      </c>
      <c r="AA6" s="48">
        <f t="shared" si="6"/>
        <v>45855</v>
      </c>
      <c r="AB6" s="116"/>
      <c r="AC6" s="117"/>
      <c r="AD6" s="118"/>
      <c r="AE6" s="49"/>
      <c r="AF6" s="50"/>
      <c r="AG6" s="50"/>
      <c r="AH6" s="116" t="s">
        <v>20</v>
      </c>
      <c r="AI6" s="117"/>
      <c r="AJ6" s="118"/>
      <c r="AK6" s="48">
        <f>AA6+4</f>
        <v>45859</v>
      </c>
      <c r="AL6" s="38"/>
      <c r="AM6" s="38"/>
      <c r="AN6" s="38"/>
      <c r="AO6" s="38"/>
      <c r="AP6" s="38"/>
      <c r="AQ6" s="38"/>
      <c r="AR6" s="38"/>
      <c r="AS6" s="38"/>
    </row>
    <row r="7" spans="1:45" ht="21.75" hidden="1" customHeight="1">
      <c r="A7" s="42" t="s">
        <v>51</v>
      </c>
      <c r="B7" s="43" t="s">
        <v>58</v>
      </c>
      <c r="C7" s="45">
        <f t="shared" si="2"/>
        <v>45859</v>
      </c>
      <c r="D7" s="45">
        <f t="shared" si="0"/>
        <v>45859</v>
      </c>
      <c r="E7" s="45">
        <v>45861</v>
      </c>
      <c r="F7" s="43" t="s">
        <v>59</v>
      </c>
      <c r="G7" s="116" t="s">
        <v>20</v>
      </c>
      <c r="H7" s="117"/>
      <c r="I7" s="118"/>
      <c r="J7" s="46"/>
      <c r="K7" s="46"/>
      <c r="L7" s="46"/>
      <c r="M7" s="47"/>
      <c r="P7" s="116"/>
      <c r="Q7" s="117"/>
      <c r="R7" s="118"/>
      <c r="S7" s="48">
        <f t="shared" si="4"/>
        <v>45865</v>
      </c>
      <c r="T7" s="48">
        <f t="shared" ref="T7:U7" si="7">S7</f>
        <v>45865</v>
      </c>
      <c r="U7" s="48">
        <f t="shared" si="7"/>
        <v>45865</v>
      </c>
      <c r="V7" s="116"/>
      <c r="W7" s="117"/>
      <c r="X7" s="118"/>
      <c r="Y7" s="48">
        <f>U7+5</f>
        <v>45870</v>
      </c>
      <c r="Z7" s="48">
        <f t="shared" ref="Z7:AA7" si="8">Y7+1</f>
        <v>45871</v>
      </c>
      <c r="AA7" s="48">
        <f t="shared" si="8"/>
        <v>45872</v>
      </c>
      <c r="AB7" s="116"/>
      <c r="AC7" s="117"/>
      <c r="AD7" s="118"/>
      <c r="AE7" s="49"/>
      <c r="AF7" s="50"/>
      <c r="AG7" s="50"/>
      <c r="AH7" s="116" t="s">
        <v>20</v>
      </c>
      <c r="AI7" s="117"/>
      <c r="AJ7" s="118"/>
      <c r="AK7" s="48">
        <f>AA7+3</f>
        <v>45875</v>
      </c>
      <c r="AL7" s="38"/>
      <c r="AM7" s="38"/>
      <c r="AN7" s="38"/>
      <c r="AO7" s="38"/>
      <c r="AP7" s="38"/>
      <c r="AQ7" s="38"/>
      <c r="AR7" s="38"/>
      <c r="AS7" s="38"/>
    </row>
    <row r="8" spans="1:45" ht="21.75" customHeight="1">
      <c r="A8" s="42" t="s">
        <v>51</v>
      </c>
      <c r="B8" s="43" t="s">
        <v>60</v>
      </c>
      <c r="C8" s="45">
        <f t="shared" si="2"/>
        <v>45875</v>
      </c>
      <c r="D8" s="45">
        <f t="shared" si="0"/>
        <v>45875</v>
      </c>
      <c r="E8" s="45">
        <f>D8+2</f>
        <v>45877</v>
      </c>
      <c r="F8" s="43" t="s">
        <v>61</v>
      </c>
      <c r="G8" s="48">
        <f>E8+2</f>
        <v>45879</v>
      </c>
      <c r="H8" s="48">
        <f>G8</f>
        <v>45879</v>
      </c>
      <c r="I8" s="48">
        <f>H8+1</f>
        <v>45880</v>
      </c>
      <c r="J8" s="46"/>
      <c r="K8" s="46"/>
      <c r="L8" s="46"/>
      <c r="M8" s="47"/>
      <c r="P8" s="116"/>
      <c r="Q8" s="117"/>
      <c r="R8" s="118"/>
      <c r="S8" s="48">
        <f>I8+1</f>
        <v>45881</v>
      </c>
      <c r="T8" s="48">
        <f>S8</f>
        <v>45881</v>
      </c>
      <c r="U8" s="48">
        <f>T8+1</f>
        <v>45882</v>
      </c>
      <c r="V8" s="116"/>
      <c r="W8" s="117"/>
      <c r="X8" s="118"/>
      <c r="Y8" s="119" t="s">
        <v>62</v>
      </c>
      <c r="Z8" s="117"/>
      <c r="AA8" s="118"/>
      <c r="AB8" s="116"/>
      <c r="AC8" s="117"/>
      <c r="AD8" s="118"/>
      <c r="AE8" s="49"/>
      <c r="AF8" s="50"/>
      <c r="AG8" s="50"/>
      <c r="AH8" s="116" t="s">
        <v>20</v>
      </c>
      <c r="AI8" s="117"/>
      <c r="AJ8" s="118"/>
      <c r="AK8" s="48">
        <f>U8+4</f>
        <v>45886</v>
      </c>
      <c r="AL8" s="38"/>
      <c r="AM8" s="38"/>
      <c r="AN8" s="38"/>
      <c r="AO8" s="38"/>
      <c r="AP8" s="38"/>
      <c r="AQ8" s="38"/>
      <c r="AR8" s="38"/>
      <c r="AS8" s="38"/>
    </row>
    <row r="9" spans="1:45" ht="21.75" customHeight="1">
      <c r="A9" s="42" t="s">
        <v>51</v>
      </c>
      <c r="B9" s="43" t="s">
        <v>63</v>
      </c>
      <c r="C9" s="45">
        <f t="shared" si="2"/>
        <v>45886</v>
      </c>
      <c r="D9" s="45">
        <f t="shared" si="0"/>
        <v>45886</v>
      </c>
      <c r="E9" s="45">
        <f>D9+1</f>
        <v>45887</v>
      </c>
      <c r="F9" s="43" t="s">
        <v>64</v>
      </c>
      <c r="G9" s="116" t="s">
        <v>20</v>
      </c>
      <c r="H9" s="117"/>
      <c r="I9" s="118"/>
      <c r="J9" s="46"/>
      <c r="K9" s="46"/>
      <c r="L9" s="46"/>
      <c r="M9" s="47"/>
      <c r="P9" s="116"/>
      <c r="Q9" s="117"/>
      <c r="R9" s="118"/>
      <c r="S9" s="48">
        <f t="shared" ref="S9:S13" si="9">E9+4</f>
        <v>45891</v>
      </c>
      <c r="T9" s="48">
        <f t="shared" ref="T9:U9" si="10">S9+1</f>
        <v>45892</v>
      </c>
      <c r="U9" s="48">
        <f t="shared" si="10"/>
        <v>45893</v>
      </c>
      <c r="V9" s="116"/>
      <c r="W9" s="117"/>
      <c r="X9" s="118"/>
      <c r="Y9" s="119" t="s">
        <v>62</v>
      </c>
      <c r="Z9" s="117"/>
      <c r="AA9" s="118"/>
      <c r="AB9" s="116"/>
      <c r="AC9" s="117"/>
      <c r="AD9" s="118"/>
      <c r="AE9" s="49"/>
      <c r="AF9" s="50"/>
      <c r="AG9" s="50"/>
      <c r="AH9" s="48">
        <f>U9+2</f>
        <v>45895</v>
      </c>
      <c r="AI9" s="48">
        <f t="shared" ref="AI9:AJ9" si="11">AH9</f>
        <v>45895</v>
      </c>
      <c r="AJ9" s="48">
        <f t="shared" si="11"/>
        <v>45895</v>
      </c>
      <c r="AK9" s="49">
        <f>AJ9+2</f>
        <v>45897</v>
      </c>
      <c r="AL9" s="38"/>
      <c r="AM9" s="38"/>
      <c r="AN9" s="38"/>
      <c r="AO9" s="38"/>
      <c r="AP9" s="38"/>
      <c r="AQ9" s="38"/>
      <c r="AR9" s="38"/>
      <c r="AS9" s="38"/>
    </row>
    <row r="10" spans="1:45" ht="21.75" customHeight="1">
      <c r="A10" s="42" t="s">
        <v>51</v>
      </c>
      <c r="B10" s="43" t="s">
        <v>65</v>
      </c>
      <c r="C10" s="50">
        <f t="shared" si="2"/>
        <v>45897</v>
      </c>
      <c r="D10" s="50">
        <f t="shared" si="0"/>
        <v>45897</v>
      </c>
      <c r="E10" s="50">
        <f t="shared" ref="E10:E13" si="12">D10+2</f>
        <v>45899</v>
      </c>
      <c r="F10" s="43" t="s">
        <v>66</v>
      </c>
      <c r="G10" s="49">
        <f>E10+2</f>
        <v>45901</v>
      </c>
      <c r="H10" s="49">
        <f t="shared" ref="H10:I10" si="13">G10</f>
        <v>45901</v>
      </c>
      <c r="I10" s="49">
        <f t="shared" si="13"/>
        <v>45901</v>
      </c>
      <c r="J10" s="46"/>
      <c r="K10" s="46"/>
      <c r="L10" s="46"/>
      <c r="M10" s="47"/>
      <c r="P10" s="116"/>
      <c r="Q10" s="117"/>
      <c r="R10" s="118"/>
      <c r="S10" s="49">
        <f t="shared" si="9"/>
        <v>45903</v>
      </c>
      <c r="T10" s="49">
        <f t="shared" ref="T10:T13" si="14">S10</f>
        <v>45903</v>
      </c>
      <c r="U10" s="49">
        <f t="shared" ref="U10:U13" si="15">T10+1</f>
        <v>45904</v>
      </c>
      <c r="V10" s="116"/>
      <c r="W10" s="117"/>
      <c r="X10" s="118"/>
      <c r="Y10" s="51" t="s">
        <v>67</v>
      </c>
      <c r="Z10" s="52" t="s">
        <v>68</v>
      </c>
      <c r="AA10" s="52" t="s">
        <v>69</v>
      </c>
      <c r="AB10" s="116"/>
      <c r="AC10" s="117"/>
      <c r="AD10" s="118"/>
      <c r="AE10" s="49"/>
      <c r="AF10" s="50"/>
      <c r="AG10" s="50"/>
      <c r="AH10" s="116" t="s">
        <v>20</v>
      </c>
      <c r="AI10" s="117"/>
      <c r="AJ10" s="118"/>
      <c r="AK10" s="53">
        <v>45908</v>
      </c>
      <c r="AL10" s="38"/>
      <c r="AM10" s="38"/>
      <c r="AN10" s="38"/>
      <c r="AO10" s="38"/>
      <c r="AP10" s="38"/>
      <c r="AQ10" s="38"/>
      <c r="AR10" s="38"/>
      <c r="AS10" s="38"/>
    </row>
    <row r="11" spans="1:45" ht="21.75" customHeight="1">
      <c r="A11" s="42" t="s">
        <v>51</v>
      </c>
      <c r="B11" s="43" t="s">
        <v>70</v>
      </c>
      <c r="C11" s="50">
        <f t="shared" si="2"/>
        <v>45908</v>
      </c>
      <c r="D11" s="50">
        <f t="shared" si="0"/>
        <v>45908</v>
      </c>
      <c r="E11" s="50">
        <f t="shared" si="12"/>
        <v>45910</v>
      </c>
      <c r="F11" s="43" t="s">
        <v>71</v>
      </c>
      <c r="G11" s="116" t="s">
        <v>20</v>
      </c>
      <c r="H11" s="117"/>
      <c r="I11" s="118"/>
      <c r="J11" s="46"/>
      <c r="K11" s="46"/>
      <c r="L11" s="46"/>
      <c r="M11" s="47"/>
      <c r="P11" s="116"/>
      <c r="Q11" s="117"/>
      <c r="R11" s="118"/>
      <c r="S11" s="49">
        <f t="shared" si="9"/>
        <v>45914</v>
      </c>
      <c r="T11" s="49">
        <f t="shared" si="14"/>
        <v>45914</v>
      </c>
      <c r="U11" s="49">
        <f t="shared" si="15"/>
        <v>45915</v>
      </c>
      <c r="V11" s="116"/>
      <c r="W11" s="117"/>
      <c r="X11" s="118"/>
      <c r="Y11" s="119" t="s">
        <v>62</v>
      </c>
      <c r="Z11" s="117"/>
      <c r="AA11" s="118"/>
      <c r="AB11" s="116"/>
      <c r="AC11" s="117"/>
      <c r="AD11" s="118"/>
      <c r="AE11" s="49"/>
      <c r="AF11" s="50"/>
      <c r="AG11" s="50"/>
      <c r="AH11" s="49">
        <f t="shared" ref="AH11:AH13" si="16">U11+2</f>
        <v>45917</v>
      </c>
      <c r="AI11" s="49">
        <f t="shared" ref="AI11:AJ11" si="17">AH11</f>
        <v>45917</v>
      </c>
      <c r="AJ11" s="49">
        <f t="shared" si="17"/>
        <v>45917</v>
      </c>
      <c r="AK11" s="49">
        <f t="shared" ref="AK11:AK13" si="18">AJ11+2</f>
        <v>45919</v>
      </c>
      <c r="AL11" s="38"/>
      <c r="AM11" s="38"/>
      <c r="AN11" s="38"/>
      <c r="AO11" s="38"/>
      <c r="AP11" s="38"/>
      <c r="AQ11" s="38"/>
      <c r="AR11" s="38"/>
      <c r="AS11" s="38"/>
    </row>
    <row r="12" spans="1:45" ht="21.75" customHeight="1">
      <c r="A12" s="42" t="s">
        <v>51</v>
      </c>
      <c r="B12" s="43" t="s">
        <v>72</v>
      </c>
      <c r="C12" s="50">
        <f t="shared" si="2"/>
        <v>45919</v>
      </c>
      <c r="D12" s="50">
        <f t="shared" si="0"/>
        <v>45919</v>
      </c>
      <c r="E12" s="50">
        <f t="shared" si="12"/>
        <v>45921</v>
      </c>
      <c r="F12" s="43" t="s">
        <v>73</v>
      </c>
      <c r="G12" s="116" t="s">
        <v>20</v>
      </c>
      <c r="H12" s="117"/>
      <c r="I12" s="118"/>
      <c r="J12" s="46"/>
      <c r="K12" s="46"/>
      <c r="L12" s="46"/>
      <c r="M12" s="47"/>
      <c r="P12" s="116"/>
      <c r="Q12" s="117"/>
      <c r="R12" s="118"/>
      <c r="S12" s="49">
        <f t="shared" si="9"/>
        <v>45925</v>
      </c>
      <c r="T12" s="49">
        <f t="shared" si="14"/>
        <v>45925</v>
      </c>
      <c r="U12" s="49">
        <f t="shared" si="15"/>
        <v>45926</v>
      </c>
      <c r="V12" s="116"/>
      <c r="W12" s="117"/>
      <c r="X12" s="118"/>
      <c r="Y12" s="119" t="s">
        <v>62</v>
      </c>
      <c r="Z12" s="117"/>
      <c r="AA12" s="118"/>
      <c r="AB12" s="116"/>
      <c r="AC12" s="117"/>
      <c r="AD12" s="118"/>
      <c r="AE12" s="49"/>
      <c r="AF12" s="50"/>
      <c r="AG12" s="50"/>
      <c r="AH12" s="49">
        <f t="shared" si="16"/>
        <v>45928</v>
      </c>
      <c r="AI12" s="49">
        <f t="shared" ref="AI12:AJ12" si="19">AH12</f>
        <v>45928</v>
      </c>
      <c r="AJ12" s="49">
        <f t="shared" si="19"/>
        <v>45928</v>
      </c>
      <c r="AK12" s="49">
        <f t="shared" si="18"/>
        <v>45930</v>
      </c>
      <c r="AL12" s="38"/>
      <c r="AM12" s="38"/>
      <c r="AN12" s="38"/>
      <c r="AO12" s="38"/>
      <c r="AP12" s="38"/>
      <c r="AQ12" s="38"/>
      <c r="AR12" s="38"/>
      <c r="AS12" s="38"/>
    </row>
    <row r="13" spans="1:45" ht="21.75" customHeight="1">
      <c r="A13" s="42" t="s">
        <v>51</v>
      </c>
      <c r="B13" s="43" t="s">
        <v>74</v>
      </c>
      <c r="C13" s="50">
        <f t="shared" si="2"/>
        <v>45930</v>
      </c>
      <c r="D13" s="50">
        <f t="shared" si="0"/>
        <v>45930</v>
      </c>
      <c r="E13" s="50">
        <f t="shared" si="12"/>
        <v>45932</v>
      </c>
      <c r="F13" s="43" t="s">
        <v>75</v>
      </c>
      <c r="G13" s="116" t="s">
        <v>20</v>
      </c>
      <c r="H13" s="117"/>
      <c r="I13" s="118"/>
      <c r="J13" s="46"/>
      <c r="K13" s="46"/>
      <c r="L13" s="46"/>
      <c r="M13" s="47"/>
      <c r="P13" s="116"/>
      <c r="Q13" s="117"/>
      <c r="R13" s="118"/>
      <c r="S13" s="49">
        <f t="shared" si="9"/>
        <v>45936</v>
      </c>
      <c r="T13" s="49">
        <f t="shared" si="14"/>
        <v>45936</v>
      </c>
      <c r="U13" s="49">
        <f t="shared" si="15"/>
        <v>45937</v>
      </c>
      <c r="V13" s="116"/>
      <c r="W13" s="117"/>
      <c r="X13" s="118"/>
      <c r="Y13" s="119" t="s">
        <v>62</v>
      </c>
      <c r="Z13" s="117"/>
      <c r="AA13" s="118"/>
      <c r="AB13" s="116"/>
      <c r="AC13" s="117"/>
      <c r="AD13" s="118"/>
      <c r="AE13" s="49"/>
      <c r="AF13" s="50"/>
      <c r="AG13" s="50"/>
      <c r="AH13" s="49">
        <f t="shared" si="16"/>
        <v>45939</v>
      </c>
      <c r="AI13" s="49">
        <f t="shared" ref="AI13:AJ13" si="20">AH13</f>
        <v>45939</v>
      </c>
      <c r="AJ13" s="49">
        <f t="shared" si="20"/>
        <v>45939</v>
      </c>
      <c r="AK13" s="49">
        <f t="shared" si="18"/>
        <v>45941</v>
      </c>
      <c r="AL13" s="38"/>
      <c r="AM13" s="38"/>
      <c r="AN13" s="38"/>
      <c r="AO13" s="38"/>
      <c r="AP13" s="38"/>
      <c r="AQ13" s="38"/>
      <c r="AR13" s="38"/>
      <c r="AS13" s="38"/>
    </row>
    <row r="14" spans="1:45" ht="21.75" customHeight="1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38"/>
      <c r="AM14" s="38"/>
      <c r="AN14" s="38"/>
      <c r="AO14" s="38"/>
      <c r="AP14" s="38"/>
      <c r="AQ14" s="38"/>
      <c r="AR14" s="38"/>
      <c r="AS14" s="38"/>
    </row>
    <row r="15" spans="1:45" ht="21.75" customHeight="1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38"/>
      <c r="AM15" s="38"/>
      <c r="AN15" s="38"/>
      <c r="AO15" s="38"/>
      <c r="AP15" s="38"/>
      <c r="AQ15" s="38"/>
      <c r="AR15" s="38"/>
      <c r="AS15" s="38"/>
    </row>
    <row r="16" spans="1:45" ht="21.75" customHeight="1">
      <c r="A16" s="57" t="s">
        <v>76</v>
      </c>
      <c r="B16" s="58"/>
      <c r="C16" s="122" t="s">
        <v>77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38"/>
      <c r="AM16" s="38"/>
      <c r="AN16" s="38"/>
      <c r="AO16" s="38"/>
      <c r="AP16" s="38"/>
      <c r="AQ16" s="38"/>
      <c r="AR16" s="38"/>
      <c r="AS16" s="38"/>
    </row>
    <row r="17" spans="1:45" ht="27.75" customHeight="1">
      <c r="A17" s="59" t="s">
        <v>42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</row>
    <row r="18" spans="1:45" ht="15.75" customHeight="1">
      <c r="A18" s="31"/>
      <c r="B18" s="31"/>
      <c r="C18" s="3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43</v>
      </c>
      <c r="B19" s="63">
        <v>45897</v>
      </c>
      <c r="C19" s="64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2">
    <mergeCell ref="C16:AK16"/>
    <mergeCell ref="Y2:AA2"/>
    <mergeCell ref="G4:I4"/>
    <mergeCell ref="V4:X4"/>
    <mergeCell ref="AH4:AJ4"/>
    <mergeCell ref="V5:X5"/>
    <mergeCell ref="AH5:AJ5"/>
    <mergeCell ref="P4:R4"/>
    <mergeCell ref="P5:R5"/>
    <mergeCell ref="G9:I9"/>
    <mergeCell ref="G11:I11"/>
    <mergeCell ref="G12:I12"/>
    <mergeCell ref="G13:I13"/>
    <mergeCell ref="V2:X2"/>
    <mergeCell ref="P6:R6"/>
    <mergeCell ref="V6:X6"/>
    <mergeCell ref="P7:R7"/>
    <mergeCell ref="V7:X7"/>
    <mergeCell ref="P8:R8"/>
    <mergeCell ref="AB7:AD7"/>
    <mergeCell ref="AH7:AJ7"/>
    <mergeCell ref="G5:I5"/>
    <mergeCell ref="G6:I6"/>
    <mergeCell ref="G7:I7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P10:R10"/>
    <mergeCell ref="P11:R11"/>
    <mergeCell ref="V11:X11"/>
    <mergeCell ref="Y11:AA11"/>
    <mergeCell ref="AB11:AD11"/>
    <mergeCell ref="V10:X10"/>
    <mergeCell ref="AB10:AD10"/>
    <mergeCell ref="AH10:AJ10"/>
    <mergeCell ref="V12:X12"/>
    <mergeCell ref="V13:X13"/>
    <mergeCell ref="Y13:AA13"/>
    <mergeCell ref="AB13:AD13"/>
    <mergeCell ref="Y12:AA12"/>
    <mergeCell ref="AB12:AD12"/>
    <mergeCell ref="V8:X8"/>
    <mergeCell ref="Y8:AA8"/>
    <mergeCell ref="AB8:AD8"/>
    <mergeCell ref="AH8:AJ8"/>
    <mergeCell ref="P9:R9"/>
    <mergeCell ref="V9:X9"/>
    <mergeCell ref="Y9:AA9"/>
    <mergeCell ref="AB9:AD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tabSelected="1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AC3" sqref="AC1:AE1048576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2.796875" customWidth="1"/>
    <col min="19" max="21" width="13.09765625" customWidth="1"/>
    <col min="22" max="24" width="9.69921875" hidden="1" customWidth="1"/>
    <col min="25" max="27" width="12.09765625" customWidth="1"/>
    <col min="28" max="28" width="9.69921875" hidden="1" customWidth="1"/>
    <col min="29" max="31" width="12.59765625" customWidth="1"/>
    <col min="32" max="34" width="10.59765625" customWidth="1"/>
    <col min="35" max="37" width="9.3984375" hidden="1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20" t="s">
        <v>78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10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5" t="s">
        <v>2</v>
      </c>
      <c r="C2" s="114" t="s">
        <v>79</v>
      </c>
      <c r="D2" s="112"/>
      <c r="E2" s="113"/>
      <c r="F2" s="66" t="s">
        <v>2</v>
      </c>
      <c r="G2" s="114" t="s">
        <v>4</v>
      </c>
      <c r="H2" s="112"/>
      <c r="I2" s="113"/>
      <c r="J2" s="114" t="s">
        <v>8</v>
      </c>
      <c r="K2" s="112"/>
      <c r="L2" s="113"/>
      <c r="M2" s="114" t="s">
        <v>7</v>
      </c>
      <c r="N2" s="112"/>
      <c r="O2" s="113"/>
      <c r="P2" s="114" t="s">
        <v>80</v>
      </c>
      <c r="Q2" s="112"/>
      <c r="R2" s="113"/>
      <c r="S2" s="114" t="s">
        <v>81</v>
      </c>
      <c r="T2" s="112"/>
      <c r="U2" s="113"/>
      <c r="V2" s="114" t="s">
        <v>8</v>
      </c>
      <c r="W2" s="112"/>
      <c r="X2" s="113"/>
      <c r="Y2" s="114" t="s">
        <v>50</v>
      </c>
      <c r="Z2" s="112"/>
      <c r="AA2" s="113"/>
      <c r="AB2" s="65" t="s">
        <v>2</v>
      </c>
      <c r="AC2" s="114" t="s">
        <v>7</v>
      </c>
      <c r="AD2" s="112"/>
      <c r="AE2" s="113"/>
      <c r="AF2" s="114" t="s">
        <v>82</v>
      </c>
      <c r="AG2" s="112"/>
      <c r="AH2" s="113"/>
      <c r="AI2" s="114" t="s">
        <v>4</v>
      </c>
      <c r="AJ2" s="112"/>
      <c r="AK2" s="113"/>
      <c r="AL2" s="67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8"/>
      <c r="B3" s="69"/>
      <c r="C3" s="10" t="s">
        <v>10</v>
      </c>
      <c r="D3" s="10" t="s">
        <v>11</v>
      </c>
      <c r="E3" s="10" t="s">
        <v>12</v>
      </c>
      <c r="F3" s="7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83</v>
      </c>
      <c r="AI3" s="10" t="s">
        <v>10</v>
      </c>
      <c r="AJ3" s="10" t="s">
        <v>11</v>
      </c>
      <c r="AK3" s="10" t="s">
        <v>12</v>
      </c>
      <c r="AL3" s="10" t="s">
        <v>84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71" t="s">
        <v>85</v>
      </c>
      <c r="B4" s="72" t="s">
        <v>86</v>
      </c>
      <c r="C4" s="73">
        <v>45802</v>
      </c>
      <c r="D4" s="74">
        <f t="shared" ref="D4:D9" si="0">C4</f>
        <v>45802</v>
      </c>
      <c r="E4" s="75">
        <f>D4+3</f>
        <v>45805</v>
      </c>
      <c r="F4" s="72" t="s">
        <v>87</v>
      </c>
      <c r="G4" s="116"/>
      <c r="H4" s="117"/>
      <c r="I4" s="118"/>
      <c r="J4" s="116"/>
      <c r="K4" s="117"/>
      <c r="L4" s="118"/>
      <c r="M4" s="116" t="s">
        <v>20</v>
      </c>
      <c r="N4" s="117"/>
      <c r="O4" s="118"/>
      <c r="P4" s="76">
        <v>45811</v>
      </c>
      <c r="Q4" s="75">
        <f t="shared" ref="Q4:Q8" si="1">P4</f>
        <v>45811</v>
      </c>
      <c r="R4" s="75">
        <f>Q4+1</f>
        <v>45812</v>
      </c>
      <c r="S4" s="75">
        <f t="shared" ref="S4:T4" si="2">R4</f>
        <v>45812</v>
      </c>
      <c r="T4" s="75">
        <f t="shared" si="2"/>
        <v>45812</v>
      </c>
      <c r="U4" s="75">
        <f t="shared" ref="U4:U5" si="3">T4+1</f>
        <v>45813</v>
      </c>
      <c r="V4" s="77"/>
      <c r="W4" s="77"/>
      <c r="X4" s="77"/>
      <c r="Y4" s="75">
        <f>U4+1</f>
        <v>45814</v>
      </c>
      <c r="Z4" s="75">
        <f t="shared" ref="Z4:Z9" si="4">Y4</f>
        <v>45814</v>
      </c>
      <c r="AA4" s="75">
        <f>Z4+1</f>
        <v>45815</v>
      </c>
      <c r="AB4" s="77"/>
      <c r="AC4" s="75">
        <f>AA4+2</f>
        <v>45817</v>
      </c>
      <c r="AD4" s="75">
        <f t="shared" ref="AD4:AD6" si="5">AC4+3</f>
        <v>45820</v>
      </c>
      <c r="AE4" s="75">
        <f t="shared" ref="AE4:AE5" si="6">AD4+1</f>
        <v>45821</v>
      </c>
      <c r="AF4" s="78"/>
      <c r="AG4" s="79"/>
      <c r="AH4" s="79"/>
      <c r="AI4" s="116" t="s">
        <v>20</v>
      </c>
      <c r="AJ4" s="117"/>
      <c r="AK4" s="118"/>
      <c r="AL4" s="75">
        <f t="shared" ref="AL4:AL8" si="7">AE4+4</f>
        <v>45825</v>
      </c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</row>
    <row r="5" spans="1:53" ht="24.75" hidden="1" customHeight="1">
      <c r="A5" s="81" t="s">
        <v>88</v>
      </c>
      <c r="B5" s="14" t="s">
        <v>89</v>
      </c>
      <c r="C5" s="73">
        <v>45810</v>
      </c>
      <c r="D5" s="82">
        <f t="shared" si="0"/>
        <v>45810</v>
      </c>
      <c r="E5" s="82">
        <f t="shared" ref="E5:E6" si="8">D5+2</f>
        <v>45812</v>
      </c>
      <c r="F5" s="14" t="s">
        <v>90</v>
      </c>
      <c r="G5" s="116"/>
      <c r="H5" s="117"/>
      <c r="I5" s="118"/>
      <c r="J5" s="116"/>
      <c r="K5" s="117"/>
      <c r="L5" s="118"/>
      <c r="M5" s="116" t="s">
        <v>20</v>
      </c>
      <c r="N5" s="117"/>
      <c r="O5" s="118"/>
      <c r="P5" s="83">
        <v>45818</v>
      </c>
      <c r="Q5" s="82">
        <f t="shared" si="1"/>
        <v>45818</v>
      </c>
      <c r="R5" s="82">
        <f t="shared" ref="R5:R8" si="9">Q5+1</f>
        <v>45819</v>
      </c>
      <c r="S5" s="82">
        <f t="shared" ref="S5:T5" si="10">R5</f>
        <v>45819</v>
      </c>
      <c r="T5" s="82">
        <f t="shared" si="10"/>
        <v>45819</v>
      </c>
      <c r="U5" s="82">
        <f t="shared" si="3"/>
        <v>45820</v>
      </c>
      <c r="V5" s="84"/>
      <c r="W5" s="84"/>
      <c r="X5" s="84"/>
      <c r="Y5" s="82">
        <f>U5+1</f>
        <v>45821</v>
      </c>
      <c r="Z5" s="82">
        <f t="shared" si="4"/>
        <v>45821</v>
      </c>
      <c r="AA5" s="82">
        <f t="shared" ref="AA5:AA9" si="11">Z5</f>
        <v>45821</v>
      </c>
      <c r="AB5" s="84"/>
      <c r="AC5" s="82">
        <f>AA5+4</f>
        <v>45825</v>
      </c>
      <c r="AD5" s="82">
        <f t="shared" si="5"/>
        <v>45828</v>
      </c>
      <c r="AE5" s="82">
        <f t="shared" si="6"/>
        <v>45829</v>
      </c>
      <c r="AF5" s="78"/>
      <c r="AG5" s="79"/>
      <c r="AH5" s="79"/>
      <c r="AI5" s="116" t="s">
        <v>20</v>
      </c>
      <c r="AJ5" s="117"/>
      <c r="AK5" s="118"/>
      <c r="AL5" s="85">
        <f t="shared" si="7"/>
        <v>45833</v>
      </c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</row>
    <row r="6" spans="1:53" ht="24.75" hidden="1" customHeight="1">
      <c r="A6" s="71" t="s">
        <v>91</v>
      </c>
      <c r="B6" s="72" t="s">
        <v>92</v>
      </c>
      <c r="C6" s="86">
        <f t="shared" ref="C6:C9" si="12">AL4</f>
        <v>45825</v>
      </c>
      <c r="D6" s="75">
        <f t="shared" si="0"/>
        <v>45825</v>
      </c>
      <c r="E6" s="75">
        <f t="shared" si="8"/>
        <v>45827</v>
      </c>
      <c r="F6" s="72" t="s">
        <v>93</v>
      </c>
      <c r="G6" s="116"/>
      <c r="H6" s="117"/>
      <c r="I6" s="118"/>
      <c r="J6" s="116"/>
      <c r="K6" s="117"/>
      <c r="L6" s="118"/>
      <c r="M6" s="116" t="s">
        <v>20</v>
      </c>
      <c r="N6" s="117"/>
      <c r="O6" s="118"/>
      <c r="P6" s="75">
        <f>E6+6</f>
        <v>45833</v>
      </c>
      <c r="Q6" s="75">
        <f t="shared" si="1"/>
        <v>45833</v>
      </c>
      <c r="R6" s="75">
        <f t="shared" si="9"/>
        <v>45834</v>
      </c>
      <c r="S6" s="75">
        <f t="shared" ref="S6:S7" si="13">R6</f>
        <v>45834</v>
      </c>
      <c r="T6" s="75">
        <f t="shared" ref="T6:T8" si="14">S6+2</f>
        <v>45836</v>
      </c>
      <c r="U6" s="75">
        <f>T6</f>
        <v>45836</v>
      </c>
      <c r="V6" s="77"/>
      <c r="W6" s="77"/>
      <c r="X6" s="77"/>
      <c r="Y6" s="75">
        <f>U6+2</f>
        <v>45838</v>
      </c>
      <c r="Z6" s="75">
        <f t="shared" si="4"/>
        <v>45838</v>
      </c>
      <c r="AA6" s="75">
        <f t="shared" si="11"/>
        <v>45838</v>
      </c>
      <c r="AB6" s="77"/>
      <c r="AC6" s="75">
        <f>AA6+2</f>
        <v>45840</v>
      </c>
      <c r="AD6" s="75">
        <f t="shared" si="5"/>
        <v>45843</v>
      </c>
      <c r="AE6" s="75">
        <f t="shared" ref="AE6:AE7" si="15">AD6</f>
        <v>45843</v>
      </c>
      <c r="AF6" s="116" t="s">
        <v>20</v>
      </c>
      <c r="AG6" s="117"/>
      <c r="AH6" s="118"/>
      <c r="AI6" s="116" t="s">
        <v>20</v>
      </c>
      <c r="AJ6" s="117"/>
      <c r="AK6" s="118"/>
      <c r="AL6" s="75">
        <f t="shared" si="7"/>
        <v>45847</v>
      </c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</row>
    <row r="7" spans="1:53" ht="24.75" hidden="1" customHeight="1">
      <c r="A7" s="81" t="s">
        <v>88</v>
      </c>
      <c r="B7" s="14" t="s">
        <v>94</v>
      </c>
      <c r="C7" s="86">
        <f t="shared" si="12"/>
        <v>45833</v>
      </c>
      <c r="D7" s="82">
        <f t="shared" si="0"/>
        <v>45833</v>
      </c>
      <c r="E7" s="82">
        <f>D7+1</f>
        <v>45834</v>
      </c>
      <c r="F7" s="14" t="s">
        <v>95</v>
      </c>
      <c r="G7" s="116"/>
      <c r="H7" s="117"/>
      <c r="I7" s="118"/>
      <c r="J7" s="116"/>
      <c r="K7" s="117"/>
      <c r="L7" s="118"/>
      <c r="M7" s="116" t="s">
        <v>20</v>
      </c>
      <c r="N7" s="117"/>
      <c r="O7" s="118"/>
      <c r="P7" s="82">
        <f>E7+6</f>
        <v>45840</v>
      </c>
      <c r="Q7" s="82">
        <f t="shared" si="1"/>
        <v>45840</v>
      </c>
      <c r="R7" s="82">
        <f t="shared" si="9"/>
        <v>45841</v>
      </c>
      <c r="S7" s="82">
        <f t="shared" si="13"/>
        <v>45841</v>
      </c>
      <c r="T7" s="82">
        <f t="shared" si="14"/>
        <v>45843</v>
      </c>
      <c r="U7" s="82">
        <f>T7+1</f>
        <v>45844</v>
      </c>
      <c r="V7" s="84"/>
      <c r="W7" s="84"/>
      <c r="X7" s="84"/>
      <c r="Y7" s="82">
        <f>U7+1</f>
        <v>45845</v>
      </c>
      <c r="Z7" s="82">
        <f t="shared" si="4"/>
        <v>45845</v>
      </c>
      <c r="AA7" s="82">
        <f t="shared" si="11"/>
        <v>45845</v>
      </c>
      <c r="AB7" s="84"/>
      <c r="AC7" s="82">
        <f>AA7+4</f>
        <v>45849</v>
      </c>
      <c r="AD7" s="82">
        <f>AC7+2</f>
        <v>45851</v>
      </c>
      <c r="AE7" s="82">
        <f t="shared" si="15"/>
        <v>45851</v>
      </c>
      <c r="AF7" s="116" t="s">
        <v>20</v>
      </c>
      <c r="AG7" s="117"/>
      <c r="AH7" s="118"/>
      <c r="AI7" s="116" t="s">
        <v>20</v>
      </c>
      <c r="AJ7" s="117"/>
      <c r="AK7" s="118"/>
      <c r="AL7" s="85">
        <f t="shared" si="7"/>
        <v>45855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</row>
    <row r="8" spans="1:53" ht="24.75" hidden="1" customHeight="1">
      <c r="A8" s="71" t="s">
        <v>96</v>
      </c>
      <c r="B8" s="72" t="s">
        <v>97</v>
      </c>
      <c r="C8" s="86">
        <f t="shared" si="12"/>
        <v>45847</v>
      </c>
      <c r="D8" s="75">
        <f t="shared" si="0"/>
        <v>45847</v>
      </c>
      <c r="E8" s="75">
        <f>D8+3</f>
        <v>45850</v>
      </c>
      <c r="F8" s="72" t="s">
        <v>98</v>
      </c>
      <c r="G8" s="116"/>
      <c r="H8" s="117"/>
      <c r="I8" s="118"/>
      <c r="J8" s="116"/>
      <c r="K8" s="117"/>
      <c r="L8" s="118"/>
      <c r="M8" s="116" t="s">
        <v>20</v>
      </c>
      <c r="N8" s="117"/>
      <c r="O8" s="118"/>
      <c r="P8" s="75">
        <f>U8+1</f>
        <v>45860</v>
      </c>
      <c r="Q8" s="75">
        <f t="shared" si="1"/>
        <v>45860</v>
      </c>
      <c r="R8" s="75">
        <f t="shared" si="9"/>
        <v>45861</v>
      </c>
      <c r="S8" s="87">
        <f>E8+7</f>
        <v>45857</v>
      </c>
      <c r="T8" s="87">
        <f t="shared" si="14"/>
        <v>45859</v>
      </c>
      <c r="U8" s="87">
        <f>T8</f>
        <v>45859</v>
      </c>
      <c r="V8" s="77"/>
      <c r="W8" s="77"/>
      <c r="X8" s="77"/>
      <c r="Y8" s="75">
        <f>R8+1</f>
        <v>45862</v>
      </c>
      <c r="Z8" s="75">
        <f t="shared" si="4"/>
        <v>45862</v>
      </c>
      <c r="AA8" s="75">
        <f t="shared" si="11"/>
        <v>45862</v>
      </c>
      <c r="AB8" s="77"/>
      <c r="AC8" s="75">
        <f>AA8+3</f>
        <v>45865</v>
      </c>
      <c r="AD8" s="75">
        <f t="shared" ref="AD8:AE8" si="16">AC8+1</f>
        <v>45866</v>
      </c>
      <c r="AE8" s="75">
        <f t="shared" si="16"/>
        <v>45867</v>
      </c>
      <c r="AF8" s="116" t="s">
        <v>20</v>
      </c>
      <c r="AG8" s="117"/>
      <c r="AH8" s="118"/>
      <c r="AI8" s="116" t="s">
        <v>20</v>
      </c>
      <c r="AJ8" s="117"/>
      <c r="AK8" s="118"/>
      <c r="AL8" s="75">
        <f t="shared" si="7"/>
        <v>45871</v>
      </c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</row>
    <row r="9" spans="1:53" ht="24.75" hidden="1" customHeight="1">
      <c r="A9" s="81" t="s">
        <v>88</v>
      </c>
      <c r="B9" s="14" t="s">
        <v>99</v>
      </c>
      <c r="C9" s="86">
        <f t="shared" si="12"/>
        <v>45855</v>
      </c>
      <c r="D9" s="82">
        <f t="shared" si="0"/>
        <v>45855</v>
      </c>
      <c r="E9" s="82">
        <f>D9+1</f>
        <v>45856</v>
      </c>
      <c r="F9" s="14" t="s">
        <v>100</v>
      </c>
      <c r="G9" s="116"/>
      <c r="H9" s="117"/>
      <c r="I9" s="118"/>
      <c r="J9" s="116"/>
      <c r="K9" s="117"/>
      <c r="L9" s="118"/>
      <c r="M9" s="116" t="s">
        <v>20</v>
      </c>
      <c r="N9" s="117"/>
      <c r="O9" s="118"/>
      <c r="P9" s="82">
        <f>E9+7</f>
        <v>45863</v>
      </c>
      <c r="Q9" s="82">
        <f>P9+1</f>
        <v>45864</v>
      </c>
      <c r="R9" s="82">
        <f>Q9</f>
        <v>45864</v>
      </c>
      <c r="S9" s="82">
        <f>R9+1</f>
        <v>45865</v>
      </c>
      <c r="T9" s="82">
        <f t="shared" ref="T9:U9" si="17">S9</f>
        <v>45865</v>
      </c>
      <c r="U9" s="82">
        <f t="shared" si="17"/>
        <v>45865</v>
      </c>
      <c r="V9" s="84"/>
      <c r="W9" s="84"/>
      <c r="X9" s="84"/>
      <c r="Y9" s="82">
        <f>U9+2</f>
        <v>45867</v>
      </c>
      <c r="Z9" s="82">
        <f t="shared" si="4"/>
        <v>45867</v>
      </c>
      <c r="AA9" s="82">
        <f t="shared" si="11"/>
        <v>45867</v>
      </c>
      <c r="AB9" s="84"/>
      <c r="AC9" s="82">
        <f>AA9+2</f>
        <v>45869</v>
      </c>
      <c r="AD9" s="82">
        <f>AC9+2</f>
        <v>45871</v>
      </c>
      <c r="AE9" s="82">
        <f t="shared" ref="AE9:AE10" si="18">AD9+1</f>
        <v>45872</v>
      </c>
      <c r="AF9" s="116" t="s">
        <v>20</v>
      </c>
      <c r="AG9" s="117"/>
      <c r="AH9" s="118"/>
      <c r="AI9" s="82">
        <f>AE9+1</f>
        <v>45873</v>
      </c>
      <c r="AJ9" s="82">
        <f>AI9+1</f>
        <v>45874</v>
      </c>
      <c r="AK9" s="82">
        <f>AJ9</f>
        <v>45874</v>
      </c>
      <c r="AL9" s="88">
        <v>45876</v>
      </c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</row>
    <row r="10" spans="1:53" ht="24.75" customHeight="1">
      <c r="A10" s="89" t="s">
        <v>101</v>
      </c>
      <c r="B10" s="72"/>
      <c r="C10" s="116" t="s">
        <v>20</v>
      </c>
      <c r="D10" s="117"/>
      <c r="E10" s="118"/>
      <c r="F10" s="14" t="s">
        <v>102</v>
      </c>
      <c r="G10" s="90"/>
      <c r="H10" s="90"/>
      <c r="I10" s="90"/>
      <c r="J10" s="90"/>
      <c r="K10" s="90"/>
      <c r="L10" s="90"/>
      <c r="M10" s="90"/>
      <c r="N10" s="90"/>
      <c r="O10" s="90"/>
      <c r="P10" s="116" t="s">
        <v>20</v>
      </c>
      <c r="Q10" s="117"/>
      <c r="R10" s="118"/>
      <c r="S10" s="91">
        <v>45876</v>
      </c>
      <c r="T10" s="91">
        <f>S10+1</f>
        <v>45877</v>
      </c>
      <c r="U10" s="91">
        <f>T10</f>
        <v>45877</v>
      </c>
      <c r="V10" s="77"/>
      <c r="W10" s="77"/>
      <c r="X10" s="77"/>
      <c r="Y10" s="116" t="s">
        <v>20</v>
      </c>
      <c r="Z10" s="117"/>
      <c r="AA10" s="118"/>
      <c r="AB10" s="77"/>
      <c r="AC10" s="91">
        <f>U10+4</f>
        <v>45881</v>
      </c>
      <c r="AD10" s="91">
        <f>AC10+3</f>
        <v>45884</v>
      </c>
      <c r="AE10" s="91">
        <f t="shared" si="18"/>
        <v>45885</v>
      </c>
      <c r="AF10" s="116" t="s">
        <v>20</v>
      </c>
      <c r="AG10" s="117"/>
      <c r="AH10" s="118"/>
      <c r="AI10" s="116" t="s">
        <v>20</v>
      </c>
      <c r="AJ10" s="117"/>
      <c r="AK10" s="118"/>
      <c r="AL10" s="75">
        <f>AE10+3</f>
        <v>45888</v>
      </c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</row>
    <row r="11" spans="1:53" ht="24.75" customHeight="1">
      <c r="A11" s="71" t="s">
        <v>103</v>
      </c>
      <c r="B11" s="72" t="s">
        <v>104</v>
      </c>
      <c r="C11" s="86">
        <f t="shared" ref="C11:C17" si="19">AL8</f>
        <v>45871</v>
      </c>
      <c r="D11" s="75">
        <f t="shared" ref="D11:E11" si="20">C11+1</f>
        <v>45872</v>
      </c>
      <c r="E11" s="75">
        <f t="shared" si="20"/>
        <v>45873</v>
      </c>
      <c r="F11" s="92" t="s">
        <v>105</v>
      </c>
      <c r="G11" s="124"/>
      <c r="H11" s="117"/>
      <c r="I11" s="118"/>
      <c r="J11" s="124"/>
      <c r="K11" s="117"/>
      <c r="L11" s="118"/>
      <c r="M11" s="124" t="s">
        <v>20</v>
      </c>
      <c r="N11" s="117"/>
      <c r="O11" s="118"/>
      <c r="P11" s="92" t="s">
        <v>106</v>
      </c>
      <c r="Q11" s="93" t="s">
        <v>107</v>
      </c>
      <c r="R11" s="93" t="s">
        <v>108</v>
      </c>
      <c r="S11" s="92" t="s">
        <v>109</v>
      </c>
      <c r="T11" s="93" t="s">
        <v>110</v>
      </c>
      <c r="U11" s="93" t="s">
        <v>111</v>
      </c>
      <c r="V11" s="94"/>
      <c r="W11" s="94"/>
      <c r="X11" s="94"/>
      <c r="Y11" s="92" t="s">
        <v>112</v>
      </c>
      <c r="Z11" s="93" t="s">
        <v>113</v>
      </c>
      <c r="AA11" s="93" t="s">
        <v>114</v>
      </c>
      <c r="AB11" s="94"/>
      <c r="AC11" s="92" t="s">
        <v>115</v>
      </c>
      <c r="AD11" s="93" t="s">
        <v>116</v>
      </c>
      <c r="AE11" s="93" t="s">
        <v>117</v>
      </c>
      <c r="AF11" s="95">
        <v>45890</v>
      </c>
      <c r="AG11" s="96">
        <f t="shared" ref="AG11:AH11" si="21">AF11+1</f>
        <v>45891</v>
      </c>
      <c r="AH11" s="96">
        <f t="shared" si="21"/>
        <v>45892</v>
      </c>
      <c r="AI11" s="116" t="s">
        <v>20</v>
      </c>
      <c r="AJ11" s="117"/>
      <c r="AK11" s="118"/>
      <c r="AL11" s="75">
        <f>AH11+3</f>
        <v>45895</v>
      </c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</row>
    <row r="12" spans="1:53" ht="24.75" customHeight="1">
      <c r="A12" s="81" t="s">
        <v>88</v>
      </c>
      <c r="B12" s="14" t="s">
        <v>118</v>
      </c>
      <c r="C12" s="86">
        <f t="shared" si="19"/>
        <v>45876</v>
      </c>
      <c r="D12" s="82">
        <f t="shared" ref="D12:D25" si="22">C12</f>
        <v>45876</v>
      </c>
      <c r="E12" s="82">
        <f t="shared" ref="E12:E17" si="23">D12+2</f>
        <v>45878</v>
      </c>
      <c r="F12" s="14" t="s">
        <v>119</v>
      </c>
      <c r="G12" s="116"/>
      <c r="H12" s="117"/>
      <c r="I12" s="118"/>
      <c r="J12" s="116"/>
      <c r="K12" s="117"/>
      <c r="L12" s="118"/>
      <c r="M12" s="116" t="s">
        <v>20</v>
      </c>
      <c r="N12" s="117"/>
      <c r="O12" s="118"/>
      <c r="P12" s="82">
        <f>E12+7</f>
        <v>45885</v>
      </c>
      <c r="Q12" s="82">
        <f>P12+5</f>
        <v>45890</v>
      </c>
      <c r="R12" s="82">
        <f>Q12</f>
        <v>45890</v>
      </c>
      <c r="S12" s="82">
        <f>R12+1</f>
        <v>45891</v>
      </c>
      <c r="T12" s="82">
        <f>S12</f>
        <v>45891</v>
      </c>
      <c r="U12" s="82">
        <f>T12+1</f>
        <v>45892</v>
      </c>
      <c r="V12" s="84"/>
      <c r="W12" s="84"/>
      <c r="X12" s="84"/>
      <c r="Y12" s="82">
        <f>U12+1</f>
        <v>45893</v>
      </c>
      <c r="Z12" s="82">
        <f>Y12+1</f>
        <v>45894</v>
      </c>
      <c r="AA12" s="82">
        <f>Z12</f>
        <v>45894</v>
      </c>
      <c r="AB12" s="84"/>
      <c r="AC12" s="116" t="s">
        <v>20</v>
      </c>
      <c r="AD12" s="117"/>
      <c r="AE12" s="118"/>
      <c r="AF12" s="82">
        <f>AA12+2</f>
        <v>45896</v>
      </c>
      <c r="AG12" s="84">
        <f>AF12+2</f>
        <v>45898</v>
      </c>
      <c r="AH12" s="84">
        <f>AG12</f>
        <v>45898</v>
      </c>
      <c r="AI12" s="116" t="s">
        <v>20</v>
      </c>
      <c r="AJ12" s="117"/>
      <c r="AK12" s="118"/>
      <c r="AL12" s="97">
        <f>AH12+4</f>
        <v>45902</v>
      </c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</row>
    <row r="13" spans="1:53" ht="24.75" customHeight="1">
      <c r="A13" s="89" t="s">
        <v>101</v>
      </c>
      <c r="B13" s="14" t="s">
        <v>120</v>
      </c>
      <c r="C13" s="86">
        <f t="shared" si="19"/>
        <v>45888</v>
      </c>
      <c r="D13" s="75">
        <f t="shared" si="22"/>
        <v>45888</v>
      </c>
      <c r="E13" s="75">
        <f t="shared" si="23"/>
        <v>45890</v>
      </c>
      <c r="F13" s="14" t="s">
        <v>121</v>
      </c>
      <c r="G13" s="47"/>
      <c r="H13" s="47"/>
      <c r="I13" s="47"/>
      <c r="J13" s="47"/>
      <c r="K13" s="47"/>
      <c r="L13" s="47"/>
      <c r="M13" s="47"/>
      <c r="N13" s="47"/>
      <c r="O13" s="47"/>
      <c r="P13" s="116" t="s">
        <v>20</v>
      </c>
      <c r="Q13" s="117"/>
      <c r="R13" s="118"/>
      <c r="S13" s="116" t="s">
        <v>20</v>
      </c>
      <c r="T13" s="117"/>
      <c r="U13" s="118"/>
      <c r="V13" s="77"/>
      <c r="W13" s="77"/>
      <c r="X13" s="77"/>
      <c r="Y13" s="116" t="s">
        <v>20</v>
      </c>
      <c r="Z13" s="117"/>
      <c r="AA13" s="118"/>
      <c r="AB13" s="77"/>
      <c r="AC13" s="75">
        <f>E13+3</f>
        <v>45893</v>
      </c>
      <c r="AD13" s="77">
        <f>AC13+4</f>
        <v>45897</v>
      </c>
      <c r="AE13" s="77">
        <f>AD13+1</f>
        <v>45898</v>
      </c>
      <c r="AF13" s="116" t="s">
        <v>20</v>
      </c>
      <c r="AG13" s="117"/>
      <c r="AH13" s="118"/>
      <c r="AI13" s="116" t="s">
        <v>20</v>
      </c>
      <c r="AJ13" s="117"/>
      <c r="AK13" s="118"/>
      <c r="AL13" s="77">
        <f>AE13+3</f>
        <v>45901</v>
      </c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</row>
    <row r="14" spans="1:53" ht="24.75" customHeight="1">
      <c r="A14" s="71" t="s">
        <v>122</v>
      </c>
      <c r="B14" s="72" t="s">
        <v>123</v>
      </c>
      <c r="C14" s="86">
        <f t="shared" si="19"/>
        <v>45895</v>
      </c>
      <c r="D14" s="75">
        <f t="shared" si="22"/>
        <v>45895</v>
      </c>
      <c r="E14" s="77">
        <f t="shared" si="23"/>
        <v>45897</v>
      </c>
      <c r="F14" s="72" t="s">
        <v>124</v>
      </c>
      <c r="G14" s="116"/>
      <c r="H14" s="117"/>
      <c r="I14" s="118"/>
      <c r="J14" s="116"/>
      <c r="K14" s="117"/>
      <c r="L14" s="118"/>
      <c r="M14" s="116" t="s">
        <v>20</v>
      </c>
      <c r="N14" s="117"/>
      <c r="O14" s="118"/>
      <c r="P14" s="77">
        <f>E14+6</f>
        <v>45903</v>
      </c>
      <c r="Q14" s="77">
        <f t="shared" ref="Q14:Q15" si="24">P14</f>
        <v>45903</v>
      </c>
      <c r="R14" s="77">
        <f>Q14+1</f>
        <v>45904</v>
      </c>
      <c r="S14" s="77">
        <f t="shared" ref="S14:T14" si="25">R14</f>
        <v>45904</v>
      </c>
      <c r="T14" s="77">
        <f t="shared" si="25"/>
        <v>45904</v>
      </c>
      <c r="U14" s="77">
        <f>T14+1</f>
        <v>45905</v>
      </c>
      <c r="V14" s="77"/>
      <c r="W14" s="77"/>
      <c r="X14" s="77"/>
      <c r="Y14" s="77">
        <f>U14+1</f>
        <v>45906</v>
      </c>
      <c r="Z14" s="77">
        <f t="shared" ref="Z14:Z15" si="26">Y14</f>
        <v>45906</v>
      </c>
      <c r="AA14" s="77">
        <f>Z14+1</f>
        <v>45907</v>
      </c>
      <c r="AB14" s="77"/>
      <c r="AC14" s="116" t="s">
        <v>20</v>
      </c>
      <c r="AD14" s="117"/>
      <c r="AE14" s="118"/>
      <c r="AF14" s="77">
        <f t="shared" ref="AF14:AF15" si="27">AA14+2</f>
        <v>45909</v>
      </c>
      <c r="AG14" s="77">
        <f>AF14+1</f>
        <v>45910</v>
      </c>
      <c r="AH14" s="77">
        <f t="shared" ref="AH14:AH15" si="28">AG14</f>
        <v>45910</v>
      </c>
      <c r="AI14" s="116" t="s">
        <v>20</v>
      </c>
      <c r="AJ14" s="117"/>
      <c r="AK14" s="118"/>
      <c r="AL14" s="77">
        <f t="shared" ref="AL14:AL15" si="29">AH14+4</f>
        <v>45914</v>
      </c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</row>
    <row r="15" spans="1:53" ht="24.75" customHeight="1">
      <c r="A15" s="81" t="s">
        <v>88</v>
      </c>
      <c r="B15" s="14" t="s">
        <v>125</v>
      </c>
      <c r="C15" s="98">
        <f t="shared" si="19"/>
        <v>45902</v>
      </c>
      <c r="D15" s="84">
        <f t="shared" si="22"/>
        <v>45902</v>
      </c>
      <c r="E15" s="84">
        <f t="shared" si="23"/>
        <v>45904</v>
      </c>
      <c r="F15" s="14" t="s">
        <v>126</v>
      </c>
      <c r="G15" s="116"/>
      <c r="H15" s="117"/>
      <c r="I15" s="118"/>
      <c r="J15" s="116"/>
      <c r="K15" s="117"/>
      <c r="L15" s="118"/>
      <c r="M15" s="116" t="s">
        <v>20</v>
      </c>
      <c r="N15" s="117"/>
      <c r="O15" s="118"/>
      <c r="P15" s="84">
        <f>E15+6</f>
        <v>45910</v>
      </c>
      <c r="Q15" s="84">
        <f t="shared" si="24"/>
        <v>45910</v>
      </c>
      <c r="R15" s="84">
        <f>Q15+1</f>
        <v>45911</v>
      </c>
      <c r="S15" s="84">
        <f>R15</f>
        <v>45911</v>
      </c>
      <c r="T15" s="84">
        <f>S15+1</f>
        <v>45912</v>
      </c>
      <c r="U15" s="84">
        <f>T15</f>
        <v>45912</v>
      </c>
      <c r="V15" s="84"/>
      <c r="W15" s="84"/>
      <c r="X15" s="84"/>
      <c r="Y15" s="84">
        <f>U15+1</f>
        <v>45913</v>
      </c>
      <c r="Z15" s="84">
        <f t="shared" si="26"/>
        <v>45913</v>
      </c>
      <c r="AA15" s="84">
        <f>Z15+1</f>
        <v>45914</v>
      </c>
      <c r="AB15" s="84"/>
      <c r="AC15" s="116" t="s">
        <v>20</v>
      </c>
      <c r="AD15" s="117"/>
      <c r="AE15" s="118"/>
      <c r="AF15" s="84">
        <f t="shared" si="27"/>
        <v>45916</v>
      </c>
      <c r="AG15" s="84">
        <f>AF15+1</f>
        <v>45917</v>
      </c>
      <c r="AH15" s="84">
        <f t="shared" si="28"/>
        <v>45917</v>
      </c>
      <c r="AI15" s="116" t="s">
        <v>20</v>
      </c>
      <c r="AJ15" s="117"/>
      <c r="AK15" s="118"/>
      <c r="AL15" s="97">
        <f t="shared" si="29"/>
        <v>45921</v>
      </c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</row>
    <row r="16" spans="1:53" ht="25.5" customHeight="1">
      <c r="A16" s="89" t="s">
        <v>101</v>
      </c>
      <c r="B16" s="14" t="s">
        <v>127</v>
      </c>
      <c r="C16" s="98">
        <f t="shared" si="19"/>
        <v>45901</v>
      </c>
      <c r="D16" s="77">
        <f t="shared" si="22"/>
        <v>45901</v>
      </c>
      <c r="E16" s="77">
        <f t="shared" si="23"/>
        <v>45903</v>
      </c>
      <c r="F16" s="14" t="s">
        <v>128</v>
      </c>
      <c r="G16" s="47"/>
      <c r="H16" s="47"/>
      <c r="I16" s="47"/>
      <c r="J16" s="47"/>
      <c r="K16" s="47"/>
      <c r="L16" s="47"/>
      <c r="M16" s="47"/>
      <c r="N16" s="47"/>
      <c r="O16" s="47"/>
      <c r="P16" s="116" t="s">
        <v>20</v>
      </c>
      <c r="Q16" s="117"/>
      <c r="R16" s="118"/>
      <c r="S16" s="116" t="s">
        <v>20</v>
      </c>
      <c r="T16" s="117"/>
      <c r="U16" s="118"/>
      <c r="V16" s="77"/>
      <c r="W16" s="77"/>
      <c r="X16" s="77"/>
      <c r="Y16" s="116" t="s">
        <v>20</v>
      </c>
      <c r="Z16" s="117"/>
      <c r="AA16" s="118"/>
      <c r="AB16" s="77"/>
      <c r="AC16" s="77">
        <f>E16+4</f>
        <v>45907</v>
      </c>
      <c r="AD16" s="77">
        <f t="shared" ref="AD16:AE16" si="30">AC16+1</f>
        <v>45908</v>
      </c>
      <c r="AE16" s="77">
        <f t="shared" si="30"/>
        <v>45909</v>
      </c>
      <c r="AF16" s="116" t="s">
        <v>20</v>
      </c>
      <c r="AG16" s="117"/>
      <c r="AH16" s="118"/>
      <c r="AI16" s="116" t="s">
        <v>20</v>
      </c>
      <c r="AJ16" s="117"/>
      <c r="AK16" s="118"/>
      <c r="AL16" s="77">
        <f>AE16+4</f>
        <v>45913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71" t="s">
        <v>129</v>
      </c>
      <c r="B17" s="72" t="s">
        <v>130</v>
      </c>
      <c r="C17" s="98">
        <f t="shared" si="19"/>
        <v>45914</v>
      </c>
      <c r="D17" s="77">
        <f t="shared" si="22"/>
        <v>45914</v>
      </c>
      <c r="E17" s="77">
        <f t="shared" si="23"/>
        <v>45916</v>
      </c>
      <c r="F17" s="72" t="s">
        <v>131</v>
      </c>
      <c r="G17" s="116"/>
      <c r="H17" s="117"/>
      <c r="I17" s="118"/>
      <c r="J17" s="116"/>
      <c r="K17" s="117"/>
      <c r="L17" s="118"/>
      <c r="M17" s="116" t="s">
        <v>20</v>
      </c>
      <c r="N17" s="117"/>
      <c r="O17" s="118"/>
      <c r="P17" s="77">
        <f>E17+6</f>
        <v>45922</v>
      </c>
      <c r="Q17" s="77">
        <f>P17</f>
        <v>45922</v>
      </c>
      <c r="R17" s="77">
        <f>Q17+1</f>
        <v>45923</v>
      </c>
      <c r="S17" s="77">
        <f t="shared" ref="S17:T17" si="31">R17</f>
        <v>45923</v>
      </c>
      <c r="T17" s="77">
        <f t="shared" si="31"/>
        <v>45923</v>
      </c>
      <c r="U17" s="77">
        <f>T17+1</f>
        <v>45924</v>
      </c>
      <c r="V17" s="77"/>
      <c r="W17" s="77"/>
      <c r="X17" s="77"/>
      <c r="Y17" s="77">
        <f>U17+1</f>
        <v>45925</v>
      </c>
      <c r="Z17" s="77">
        <f>Y17</f>
        <v>45925</v>
      </c>
      <c r="AA17" s="77">
        <f>Z17+1</f>
        <v>45926</v>
      </c>
      <c r="AB17" s="77"/>
      <c r="AC17" s="116" t="s">
        <v>20</v>
      </c>
      <c r="AD17" s="117"/>
      <c r="AE17" s="118"/>
      <c r="AF17" s="77">
        <f>AA17+2</f>
        <v>45928</v>
      </c>
      <c r="AG17" s="77">
        <f>AF17+1</f>
        <v>45929</v>
      </c>
      <c r="AH17" s="77">
        <f>AG17</f>
        <v>45929</v>
      </c>
      <c r="AI17" s="116" t="s">
        <v>20</v>
      </c>
      <c r="AJ17" s="117"/>
      <c r="AK17" s="118"/>
      <c r="AL17" s="77">
        <f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9" t="s">
        <v>101</v>
      </c>
      <c r="B18" s="14" t="s">
        <v>132</v>
      </c>
      <c r="C18" s="98">
        <f>AL16</f>
        <v>45913</v>
      </c>
      <c r="D18" s="77">
        <f t="shared" si="22"/>
        <v>45913</v>
      </c>
      <c r="E18" s="77">
        <f>D18+1</f>
        <v>45914</v>
      </c>
      <c r="F18" s="14" t="s">
        <v>133</v>
      </c>
      <c r="G18" s="47"/>
      <c r="H18" s="47"/>
      <c r="I18" s="47"/>
      <c r="J18" s="47"/>
      <c r="K18" s="47"/>
      <c r="L18" s="47"/>
      <c r="M18" s="47"/>
      <c r="N18" s="47"/>
      <c r="O18" s="47"/>
      <c r="P18" s="116" t="s">
        <v>20</v>
      </c>
      <c r="Q18" s="117"/>
      <c r="R18" s="118"/>
      <c r="S18" s="116" t="s">
        <v>20</v>
      </c>
      <c r="T18" s="117"/>
      <c r="U18" s="118"/>
      <c r="V18" s="77"/>
      <c r="W18" s="77"/>
      <c r="X18" s="77"/>
      <c r="Y18" s="116" t="s">
        <v>20</v>
      </c>
      <c r="Z18" s="117"/>
      <c r="AA18" s="118"/>
      <c r="AB18" s="77"/>
      <c r="AC18" s="77">
        <f>E18+4</f>
        <v>45918</v>
      </c>
      <c r="AD18" s="77">
        <f t="shared" ref="AD18:AE18" si="32">AC18+1</f>
        <v>45919</v>
      </c>
      <c r="AE18" s="77">
        <f t="shared" si="32"/>
        <v>45920</v>
      </c>
      <c r="AF18" s="116" t="s">
        <v>20</v>
      </c>
      <c r="AG18" s="117"/>
      <c r="AH18" s="118"/>
      <c r="AI18" s="116" t="s">
        <v>20</v>
      </c>
      <c r="AJ18" s="117"/>
      <c r="AK18" s="118"/>
      <c r="AL18" s="77">
        <f>AE18+4</f>
        <v>45924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81" t="s">
        <v>88</v>
      </c>
      <c r="B19" s="14" t="s">
        <v>134</v>
      </c>
      <c r="C19" s="98">
        <f>AL15</f>
        <v>45921</v>
      </c>
      <c r="D19" s="84">
        <f t="shared" si="22"/>
        <v>45921</v>
      </c>
      <c r="E19" s="84">
        <f>D19+2</f>
        <v>45923</v>
      </c>
      <c r="F19" s="14" t="s">
        <v>135</v>
      </c>
      <c r="G19" s="116"/>
      <c r="H19" s="117"/>
      <c r="I19" s="118"/>
      <c r="J19" s="116"/>
      <c r="K19" s="117"/>
      <c r="L19" s="118"/>
      <c r="M19" s="116" t="s">
        <v>20</v>
      </c>
      <c r="N19" s="117"/>
      <c r="O19" s="118"/>
      <c r="P19" s="84">
        <f>E19+6</f>
        <v>45929</v>
      </c>
      <c r="Q19" s="84">
        <f>P19</f>
        <v>45929</v>
      </c>
      <c r="R19" s="84">
        <f>Q19+1</f>
        <v>45930</v>
      </c>
      <c r="S19" s="84">
        <f>R19</f>
        <v>45930</v>
      </c>
      <c r="T19" s="84">
        <f>S19+1</f>
        <v>45931</v>
      </c>
      <c r="U19" s="84">
        <f>T19</f>
        <v>45931</v>
      </c>
      <c r="V19" s="84"/>
      <c r="W19" s="84"/>
      <c r="X19" s="84"/>
      <c r="Y19" s="84">
        <f>U19+1</f>
        <v>45932</v>
      </c>
      <c r="Z19" s="84">
        <f>Y19</f>
        <v>45932</v>
      </c>
      <c r="AA19" s="84">
        <f>Z19+1</f>
        <v>45933</v>
      </c>
      <c r="AB19" s="84"/>
      <c r="AC19" s="116" t="s">
        <v>20</v>
      </c>
      <c r="AD19" s="117"/>
      <c r="AE19" s="118"/>
      <c r="AF19" s="84">
        <f>AA19+2</f>
        <v>45935</v>
      </c>
      <c r="AG19" s="84">
        <f>AF19+1</f>
        <v>45936</v>
      </c>
      <c r="AH19" s="84">
        <f>AG19</f>
        <v>45936</v>
      </c>
      <c r="AI19" s="116" t="s">
        <v>20</v>
      </c>
      <c r="AJ19" s="117"/>
      <c r="AK19" s="118"/>
      <c r="AL19" s="97">
        <f>AH19+4</f>
        <v>45940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9" t="s">
        <v>101</v>
      </c>
      <c r="B20" s="14" t="s">
        <v>136</v>
      </c>
      <c r="C20" s="98">
        <f>AL18</f>
        <v>45924</v>
      </c>
      <c r="D20" s="77">
        <f t="shared" si="22"/>
        <v>45924</v>
      </c>
      <c r="E20" s="77">
        <f>D20+1</f>
        <v>45925</v>
      </c>
      <c r="F20" s="14" t="s">
        <v>137</v>
      </c>
      <c r="G20" s="47"/>
      <c r="H20" s="47"/>
      <c r="I20" s="47"/>
      <c r="J20" s="47"/>
      <c r="K20" s="47"/>
      <c r="L20" s="47"/>
      <c r="M20" s="47"/>
      <c r="N20" s="47"/>
      <c r="O20" s="47"/>
      <c r="P20" s="116" t="s">
        <v>20</v>
      </c>
      <c r="Q20" s="117"/>
      <c r="R20" s="118"/>
      <c r="S20" s="116" t="s">
        <v>20</v>
      </c>
      <c r="T20" s="117"/>
      <c r="U20" s="118"/>
      <c r="V20" s="77"/>
      <c r="W20" s="77"/>
      <c r="X20" s="77"/>
      <c r="Y20" s="116" t="s">
        <v>20</v>
      </c>
      <c r="Z20" s="117"/>
      <c r="AA20" s="118"/>
      <c r="AB20" s="77"/>
      <c r="AC20" s="77">
        <f>E20+4</f>
        <v>45929</v>
      </c>
      <c r="AD20" s="77">
        <f t="shared" ref="AD20:AE20" si="33">AC20+1</f>
        <v>45930</v>
      </c>
      <c r="AE20" s="77">
        <f t="shared" si="33"/>
        <v>45931</v>
      </c>
      <c r="AF20" s="116" t="s">
        <v>20</v>
      </c>
      <c r="AG20" s="117"/>
      <c r="AH20" s="118"/>
      <c r="AI20" s="116" t="s">
        <v>20</v>
      </c>
      <c r="AJ20" s="117"/>
      <c r="AK20" s="118"/>
      <c r="AL20" s="77">
        <f>AE20+4</f>
        <v>45935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71" t="s">
        <v>138</v>
      </c>
      <c r="B21" s="72" t="s">
        <v>139</v>
      </c>
      <c r="C21" s="98">
        <f>AL17</f>
        <v>45933</v>
      </c>
      <c r="D21" s="77">
        <f t="shared" si="22"/>
        <v>45933</v>
      </c>
      <c r="E21" s="77">
        <f>D21+2</f>
        <v>45935</v>
      </c>
      <c r="F21" s="72" t="s">
        <v>140</v>
      </c>
      <c r="G21" s="116"/>
      <c r="H21" s="117"/>
      <c r="I21" s="118"/>
      <c r="J21" s="116"/>
      <c r="K21" s="117"/>
      <c r="L21" s="118"/>
      <c r="M21" s="116" t="s">
        <v>20</v>
      </c>
      <c r="N21" s="117"/>
      <c r="O21" s="118"/>
      <c r="P21" s="77">
        <f>E21+6</f>
        <v>45941</v>
      </c>
      <c r="Q21" s="77">
        <f>P21</f>
        <v>45941</v>
      </c>
      <c r="R21" s="77">
        <f>Q21+1</f>
        <v>45942</v>
      </c>
      <c r="S21" s="77">
        <f t="shared" ref="S21:T21" si="34">R21</f>
        <v>45942</v>
      </c>
      <c r="T21" s="77">
        <f t="shared" si="34"/>
        <v>45942</v>
      </c>
      <c r="U21" s="77">
        <f>T21+1</f>
        <v>45943</v>
      </c>
      <c r="V21" s="77"/>
      <c r="W21" s="77"/>
      <c r="X21" s="77"/>
      <c r="Y21" s="77">
        <f>U21+1</f>
        <v>45944</v>
      </c>
      <c r="Z21" s="77">
        <f>Y21</f>
        <v>45944</v>
      </c>
      <c r="AA21" s="77">
        <f>Z21+1</f>
        <v>45945</v>
      </c>
      <c r="AB21" s="77"/>
      <c r="AC21" s="116" t="s">
        <v>20</v>
      </c>
      <c r="AD21" s="117"/>
      <c r="AE21" s="118"/>
      <c r="AF21" s="77">
        <f>AA21+2</f>
        <v>45947</v>
      </c>
      <c r="AG21" s="77">
        <f>AF21+1</f>
        <v>45948</v>
      </c>
      <c r="AH21" s="77">
        <f>AG21</f>
        <v>45948</v>
      </c>
      <c r="AI21" s="116" t="s">
        <v>20</v>
      </c>
      <c r="AJ21" s="117"/>
      <c r="AK21" s="118"/>
      <c r="AL21" s="77">
        <f>AH21+4</f>
        <v>45952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9" t="s">
        <v>101</v>
      </c>
      <c r="B22" s="14" t="s">
        <v>141</v>
      </c>
      <c r="C22" s="98">
        <f>AL20</f>
        <v>45935</v>
      </c>
      <c r="D22" s="77">
        <f t="shared" si="22"/>
        <v>45935</v>
      </c>
      <c r="E22" s="77">
        <f>D22+1</f>
        <v>45936</v>
      </c>
      <c r="F22" s="14" t="s">
        <v>142</v>
      </c>
      <c r="G22" s="47"/>
      <c r="H22" s="47"/>
      <c r="I22" s="47"/>
      <c r="J22" s="47"/>
      <c r="K22" s="47"/>
      <c r="L22" s="47"/>
      <c r="M22" s="47"/>
      <c r="N22" s="47"/>
      <c r="O22" s="47"/>
      <c r="P22" s="116" t="s">
        <v>20</v>
      </c>
      <c r="Q22" s="117"/>
      <c r="R22" s="118"/>
      <c r="S22" s="116" t="s">
        <v>20</v>
      </c>
      <c r="T22" s="117"/>
      <c r="U22" s="118"/>
      <c r="V22" s="77"/>
      <c r="W22" s="77"/>
      <c r="X22" s="77"/>
      <c r="Y22" s="116" t="s">
        <v>20</v>
      </c>
      <c r="Z22" s="117"/>
      <c r="AA22" s="118"/>
      <c r="AB22" s="77"/>
      <c r="AC22" s="77">
        <f>E22+4</f>
        <v>45940</v>
      </c>
      <c r="AD22" s="77">
        <f t="shared" ref="AD22:AE22" si="35">AC22+1</f>
        <v>45941</v>
      </c>
      <c r="AE22" s="77">
        <f t="shared" si="35"/>
        <v>45942</v>
      </c>
      <c r="AF22" s="116" t="s">
        <v>20</v>
      </c>
      <c r="AG22" s="117"/>
      <c r="AH22" s="118"/>
      <c r="AI22" s="116" t="s">
        <v>20</v>
      </c>
      <c r="AJ22" s="117"/>
      <c r="AK22" s="118"/>
      <c r="AL22" s="77">
        <f>AE22+4</f>
        <v>45946</v>
      </c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</row>
    <row r="23" spans="1:53" ht="25.5" customHeight="1">
      <c r="A23" s="81" t="s">
        <v>88</v>
      </c>
      <c r="B23" s="14" t="s">
        <v>143</v>
      </c>
      <c r="C23" s="98">
        <f>AL19</f>
        <v>45940</v>
      </c>
      <c r="D23" s="84">
        <f t="shared" si="22"/>
        <v>45940</v>
      </c>
      <c r="E23" s="84">
        <f>D23+2</f>
        <v>45942</v>
      </c>
      <c r="F23" s="14" t="s">
        <v>144</v>
      </c>
      <c r="G23" s="116"/>
      <c r="H23" s="117"/>
      <c r="I23" s="118"/>
      <c r="J23" s="116"/>
      <c r="K23" s="117"/>
      <c r="L23" s="118"/>
      <c r="M23" s="116" t="s">
        <v>20</v>
      </c>
      <c r="N23" s="117"/>
      <c r="O23" s="118"/>
      <c r="P23" s="84">
        <f>E23+6</f>
        <v>45948</v>
      </c>
      <c r="Q23" s="84">
        <f>P23</f>
        <v>45948</v>
      </c>
      <c r="R23" s="84">
        <f>Q23+1</f>
        <v>45949</v>
      </c>
      <c r="S23" s="84">
        <f>R23</f>
        <v>45949</v>
      </c>
      <c r="T23" s="84">
        <f>S23+1</f>
        <v>45950</v>
      </c>
      <c r="U23" s="84">
        <f>T23</f>
        <v>45950</v>
      </c>
      <c r="V23" s="84"/>
      <c r="W23" s="84"/>
      <c r="X23" s="84"/>
      <c r="Y23" s="84">
        <f>U23+1</f>
        <v>45951</v>
      </c>
      <c r="Z23" s="84">
        <f>Y23</f>
        <v>45951</v>
      </c>
      <c r="AA23" s="84">
        <f>Z23+1</f>
        <v>45952</v>
      </c>
      <c r="AB23" s="84"/>
      <c r="AC23" s="116" t="s">
        <v>20</v>
      </c>
      <c r="AD23" s="117"/>
      <c r="AE23" s="118"/>
      <c r="AF23" s="84">
        <f>AA23+2</f>
        <v>45954</v>
      </c>
      <c r="AG23" s="84">
        <f>AF23+1</f>
        <v>45955</v>
      </c>
      <c r="AH23" s="84">
        <f>AG23</f>
        <v>45955</v>
      </c>
      <c r="AI23" s="116" t="s">
        <v>20</v>
      </c>
      <c r="AJ23" s="117"/>
      <c r="AK23" s="118"/>
      <c r="AL23" s="97">
        <f>AH23+4</f>
        <v>45959</v>
      </c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</row>
    <row r="24" spans="1:53" ht="25.5" customHeight="1">
      <c r="A24" s="89" t="s">
        <v>101</v>
      </c>
      <c r="B24" s="14" t="s">
        <v>145</v>
      </c>
      <c r="C24" s="98">
        <f>AL22</f>
        <v>45946</v>
      </c>
      <c r="D24" s="77">
        <f t="shared" si="22"/>
        <v>45946</v>
      </c>
      <c r="E24" s="77">
        <f t="shared" ref="E24:E25" si="36">D24+1</f>
        <v>45947</v>
      </c>
      <c r="F24" s="14" t="s">
        <v>146</v>
      </c>
      <c r="G24" s="47"/>
      <c r="H24" s="47"/>
      <c r="I24" s="47"/>
      <c r="J24" s="47"/>
      <c r="K24" s="47"/>
      <c r="L24" s="47"/>
      <c r="M24" s="47"/>
      <c r="N24" s="47"/>
      <c r="O24" s="47"/>
      <c r="P24" s="116" t="s">
        <v>20</v>
      </c>
      <c r="Q24" s="117"/>
      <c r="R24" s="118"/>
      <c r="S24" s="116" t="s">
        <v>20</v>
      </c>
      <c r="T24" s="117"/>
      <c r="U24" s="118"/>
      <c r="V24" s="77"/>
      <c r="W24" s="77"/>
      <c r="X24" s="77"/>
      <c r="Y24" s="116" t="s">
        <v>20</v>
      </c>
      <c r="Z24" s="117"/>
      <c r="AA24" s="118"/>
      <c r="AB24" s="77"/>
      <c r="AC24" s="77">
        <f t="shared" ref="AC24:AC25" si="37">E24+4</f>
        <v>45951</v>
      </c>
      <c r="AD24" s="77">
        <f t="shared" ref="AD24:AE24" si="38">AC24+1</f>
        <v>45952</v>
      </c>
      <c r="AE24" s="77">
        <f t="shared" si="38"/>
        <v>45953</v>
      </c>
      <c r="AF24" s="116" t="s">
        <v>20</v>
      </c>
      <c r="AG24" s="117"/>
      <c r="AH24" s="118"/>
      <c r="AI24" s="116" t="s">
        <v>20</v>
      </c>
      <c r="AJ24" s="117"/>
      <c r="AK24" s="118"/>
      <c r="AL24" s="77">
        <f t="shared" ref="AL24:AL25" si="39">AE24+4</f>
        <v>45957</v>
      </c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</row>
    <row r="25" spans="1:53" ht="25.5" customHeight="1">
      <c r="A25" s="89" t="s">
        <v>101</v>
      </c>
      <c r="B25" s="14" t="s">
        <v>147</v>
      </c>
      <c r="C25" s="98">
        <f>AL24</f>
        <v>45957</v>
      </c>
      <c r="D25" s="77">
        <f t="shared" si="22"/>
        <v>45957</v>
      </c>
      <c r="E25" s="77">
        <f t="shared" si="36"/>
        <v>45958</v>
      </c>
      <c r="F25" s="14" t="s">
        <v>148</v>
      </c>
      <c r="G25" s="47"/>
      <c r="H25" s="47"/>
      <c r="I25" s="47"/>
      <c r="J25" s="47"/>
      <c r="K25" s="47"/>
      <c r="L25" s="47"/>
      <c r="M25" s="47"/>
      <c r="N25" s="47"/>
      <c r="O25" s="47"/>
      <c r="P25" s="116" t="s">
        <v>20</v>
      </c>
      <c r="Q25" s="117"/>
      <c r="R25" s="118"/>
      <c r="S25" s="116" t="s">
        <v>20</v>
      </c>
      <c r="T25" s="117"/>
      <c r="U25" s="118"/>
      <c r="V25" s="77"/>
      <c r="W25" s="77"/>
      <c r="X25" s="77"/>
      <c r="Y25" s="116" t="s">
        <v>20</v>
      </c>
      <c r="Z25" s="117"/>
      <c r="AA25" s="118"/>
      <c r="AB25" s="77"/>
      <c r="AC25" s="77">
        <f t="shared" si="37"/>
        <v>45962</v>
      </c>
      <c r="AD25" s="77">
        <f t="shared" ref="AD25:AE25" si="40">AC25+1</f>
        <v>45963</v>
      </c>
      <c r="AE25" s="77">
        <f t="shared" si="40"/>
        <v>45964</v>
      </c>
      <c r="AF25" s="116" t="s">
        <v>20</v>
      </c>
      <c r="AG25" s="117"/>
      <c r="AH25" s="118"/>
      <c r="AI25" s="116" t="s">
        <v>20</v>
      </c>
      <c r="AJ25" s="117"/>
      <c r="AK25" s="118"/>
      <c r="AL25" s="77">
        <f t="shared" si="39"/>
        <v>45968</v>
      </c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</row>
    <row r="26" spans="1:53" ht="25.5" customHeight="1">
      <c r="A26" s="100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</row>
    <row r="27" spans="1:53" ht="25.5" customHeight="1">
      <c r="A27" s="100"/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</row>
    <row r="28" spans="1:53" ht="25.5" customHeight="1">
      <c r="A28" s="103" t="s">
        <v>76</v>
      </c>
      <c r="B28" s="55"/>
      <c r="C28" s="125" t="s">
        <v>149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6"/>
      <c r="B29" s="123"/>
      <c r="AM29" s="104"/>
      <c r="AN29" s="104"/>
      <c r="AO29" s="104"/>
      <c r="AP29" s="104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9" t="s">
        <v>42</v>
      </c>
      <c r="B30" s="105"/>
      <c r="C30" s="105"/>
      <c r="D30" s="105"/>
      <c r="E30" s="105"/>
      <c r="F30" s="105"/>
      <c r="G30" s="105"/>
      <c r="H30" s="105"/>
      <c r="I30" s="105"/>
      <c r="J30" s="106"/>
      <c r="K30" s="106"/>
      <c r="L30" s="106"/>
      <c r="M30" s="106"/>
      <c r="N30" s="106"/>
      <c r="O30" s="106"/>
      <c r="P30" s="106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1" t="s">
        <v>43</v>
      </c>
      <c r="B31" s="107">
        <v>45897</v>
      </c>
      <c r="C31" s="64"/>
      <c r="D31" s="62"/>
      <c r="E31" s="62"/>
      <c r="F31" s="62"/>
      <c r="G31" s="62"/>
      <c r="H31" s="62"/>
      <c r="I31" s="6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AED5633E-CD9F-4353-9151-F7869B1D7814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C28:AL28"/>
    <mergeCell ref="A29:B29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I17:AK17"/>
    <mergeCell ref="AI18:AK1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C14:AE14"/>
    <mergeCell ref="AI14:AK14"/>
    <mergeCell ref="AC15:AE15"/>
    <mergeCell ref="AI15:AK15"/>
    <mergeCell ref="AI16:AK16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2025-08-27T22:53:52Z</dcterms:modified>
</cp:coreProperties>
</file>